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20" windowWidth="20490" windowHeight="7500"/>
  </bookViews>
  <sheets>
    <sheet name="информатика" sheetId="7" r:id="rId1"/>
  </sheets>
  <definedNames>
    <definedName name="_xlnm._FilterDatabase" localSheetId="0" hidden="1">информатика!$A$5:$CA$733</definedName>
    <definedName name="_xlnm.Print_Titles" localSheetId="0">информатика!$3:$5</definedName>
  </definedNames>
  <calcPr calcId="162913"/>
</workbook>
</file>

<file path=xl/calcChain.xml><?xml version="1.0" encoding="utf-8"?>
<calcChain xmlns="http://schemas.openxmlformats.org/spreadsheetml/2006/main">
  <c r="G419" i="7" l="1"/>
  <c r="I419" i="7" s="1"/>
  <c r="G678" i="7" l="1"/>
  <c r="I678" i="7" s="1"/>
  <c r="G679" i="7"/>
  <c r="I679" i="7" s="1"/>
  <c r="G680" i="7"/>
  <c r="I680" i="7" s="1"/>
  <c r="G681" i="7"/>
  <c r="I681" i="7" s="1"/>
  <c r="G682" i="7"/>
  <c r="I682" i="7" s="1"/>
  <c r="G683" i="7"/>
  <c r="I683" i="7" s="1"/>
  <c r="G684" i="7"/>
  <c r="I684" i="7" s="1"/>
  <c r="G685" i="7"/>
  <c r="I685" i="7" s="1"/>
  <c r="G686" i="7"/>
  <c r="I686" i="7" s="1"/>
  <c r="G687" i="7"/>
  <c r="I687" i="7" s="1"/>
  <c r="G688" i="7"/>
  <c r="I688" i="7" s="1"/>
  <c r="G689" i="7"/>
  <c r="I689" i="7" s="1"/>
  <c r="G690" i="7"/>
  <c r="I690" i="7" s="1"/>
  <c r="G691" i="7"/>
  <c r="I691" i="7" s="1"/>
  <c r="G692" i="7"/>
  <c r="I692" i="7" s="1"/>
  <c r="G693" i="7"/>
  <c r="I693" i="7" s="1"/>
  <c r="G694" i="7"/>
  <c r="I694" i="7" s="1"/>
  <c r="G695" i="7"/>
  <c r="I695" i="7" s="1"/>
  <c r="G696" i="7"/>
  <c r="I696" i="7" s="1"/>
  <c r="G697" i="7"/>
  <c r="I697" i="7" s="1"/>
  <c r="G698" i="7"/>
  <c r="I698" i="7" s="1"/>
  <c r="G699" i="7"/>
  <c r="I699" i="7" s="1"/>
  <c r="G700" i="7"/>
  <c r="I700" i="7" s="1"/>
  <c r="G701" i="7"/>
  <c r="I701" i="7" s="1"/>
  <c r="G702" i="7"/>
  <c r="I702" i="7" s="1"/>
  <c r="G703" i="7"/>
  <c r="I703" i="7" s="1"/>
  <c r="G704" i="7"/>
  <c r="I704" i="7" s="1"/>
  <c r="G705" i="7"/>
  <c r="I705" i="7" s="1"/>
  <c r="G706" i="7"/>
  <c r="I706" i="7" s="1"/>
  <c r="G707" i="7"/>
  <c r="I707" i="7" s="1"/>
  <c r="G708" i="7"/>
  <c r="I708" i="7" s="1"/>
  <c r="G709" i="7"/>
  <c r="I709" i="7" s="1"/>
  <c r="G710" i="7"/>
  <c r="I710" i="7" s="1"/>
  <c r="G711" i="7"/>
  <c r="I711" i="7" s="1"/>
  <c r="G712" i="7"/>
  <c r="I712" i="7" s="1"/>
  <c r="G713" i="7"/>
  <c r="I713" i="7" s="1"/>
  <c r="G714" i="7"/>
  <c r="I714" i="7" s="1"/>
  <c r="G715" i="7"/>
  <c r="I715" i="7" s="1"/>
  <c r="G716" i="7"/>
  <c r="I716" i="7" s="1"/>
  <c r="G717" i="7"/>
  <c r="I717" i="7" s="1"/>
  <c r="G718" i="7"/>
  <c r="I718" i="7" s="1"/>
  <c r="G719" i="7"/>
  <c r="I719" i="7" s="1"/>
  <c r="G720" i="7"/>
  <c r="I720" i="7" s="1"/>
  <c r="G721" i="7"/>
  <c r="I721" i="7" s="1"/>
  <c r="G722" i="7"/>
  <c r="I722" i="7" s="1"/>
  <c r="G723" i="7"/>
  <c r="I723" i="7" s="1"/>
  <c r="G724" i="7"/>
  <c r="I724" i="7" s="1"/>
  <c r="G725" i="7"/>
  <c r="I725" i="7" s="1"/>
  <c r="G726" i="7"/>
  <c r="I726" i="7" s="1"/>
  <c r="G727" i="7"/>
  <c r="I727" i="7" s="1"/>
  <c r="G728" i="7"/>
  <c r="I728" i="7" s="1"/>
  <c r="G729" i="7"/>
  <c r="I729" i="7" s="1"/>
  <c r="G730" i="7"/>
  <c r="I730" i="7" s="1"/>
  <c r="G731" i="7"/>
  <c r="I731" i="7" s="1"/>
  <c r="G732" i="7"/>
  <c r="I732" i="7" s="1"/>
  <c r="G733" i="7"/>
  <c r="I733" i="7" s="1"/>
  <c r="G642" i="7"/>
  <c r="I642" i="7" s="1"/>
  <c r="G643" i="7"/>
  <c r="I643" i="7" s="1"/>
  <c r="G644" i="7"/>
  <c r="I644" i="7" s="1"/>
  <c r="G645" i="7"/>
  <c r="I645" i="7" s="1"/>
  <c r="G646" i="7"/>
  <c r="I646" i="7" s="1"/>
  <c r="G647" i="7"/>
  <c r="I647" i="7" s="1"/>
  <c r="G648" i="7"/>
  <c r="I648" i="7" s="1"/>
  <c r="G649" i="7"/>
  <c r="I649" i="7" s="1"/>
  <c r="G650" i="7"/>
  <c r="I650" i="7" s="1"/>
  <c r="G651" i="7"/>
  <c r="I651" i="7" s="1"/>
  <c r="G652" i="7"/>
  <c r="I652" i="7" s="1"/>
  <c r="G653" i="7"/>
  <c r="I653" i="7" s="1"/>
  <c r="G654" i="7"/>
  <c r="I654" i="7" s="1"/>
  <c r="G655" i="7"/>
  <c r="I655" i="7" s="1"/>
  <c r="G656" i="7"/>
  <c r="I656" i="7" s="1"/>
  <c r="G657" i="7"/>
  <c r="I657" i="7" s="1"/>
  <c r="G658" i="7"/>
  <c r="I658" i="7" s="1"/>
  <c r="G659" i="7"/>
  <c r="I659" i="7" s="1"/>
  <c r="G660" i="7"/>
  <c r="I660" i="7" s="1"/>
  <c r="G661" i="7"/>
  <c r="I661" i="7" s="1"/>
  <c r="G662" i="7"/>
  <c r="I662" i="7" s="1"/>
  <c r="G663" i="7"/>
  <c r="I663" i="7" s="1"/>
  <c r="G664" i="7"/>
  <c r="I664" i="7" s="1"/>
  <c r="G665" i="7"/>
  <c r="I665" i="7" s="1"/>
  <c r="G666" i="7"/>
  <c r="I666" i="7" s="1"/>
  <c r="G667" i="7"/>
  <c r="I667" i="7" s="1"/>
  <c r="G668" i="7"/>
  <c r="I668" i="7" s="1"/>
  <c r="G669" i="7"/>
  <c r="I669" i="7" s="1"/>
  <c r="G670" i="7"/>
  <c r="I670" i="7" s="1"/>
  <c r="G671" i="7"/>
  <c r="I671" i="7" s="1"/>
  <c r="G672" i="7"/>
  <c r="I672" i="7" s="1"/>
  <c r="G673" i="7"/>
  <c r="I673" i="7" s="1"/>
  <c r="G674" i="7"/>
  <c r="I674" i="7" s="1"/>
  <c r="G675" i="7"/>
  <c r="I675" i="7" s="1"/>
  <c r="G676" i="7"/>
  <c r="I676" i="7" s="1"/>
  <c r="G551" i="7"/>
  <c r="I551" i="7" s="1"/>
  <c r="G552" i="7"/>
  <c r="I552" i="7" s="1"/>
  <c r="G553" i="7"/>
  <c r="I553" i="7" s="1"/>
  <c r="G554" i="7"/>
  <c r="I554" i="7" s="1"/>
  <c r="G555" i="7"/>
  <c r="I555" i="7" s="1"/>
  <c r="G556" i="7"/>
  <c r="I556" i="7" s="1"/>
  <c r="G557" i="7"/>
  <c r="I557" i="7" s="1"/>
  <c r="G558" i="7"/>
  <c r="I558" i="7" s="1"/>
  <c r="G559" i="7"/>
  <c r="I559" i="7" s="1"/>
  <c r="G560" i="7"/>
  <c r="I560" i="7" s="1"/>
  <c r="G561" i="7"/>
  <c r="I561" i="7" s="1"/>
  <c r="G562" i="7"/>
  <c r="I562" i="7" s="1"/>
  <c r="G563" i="7"/>
  <c r="I563" i="7" s="1"/>
  <c r="G564" i="7"/>
  <c r="I564" i="7" s="1"/>
  <c r="G565" i="7"/>
  <c r="I565" i="7" s="1"/>
  <c r="G566" i="7"/>
  <c r="I566" i="7" s="1"/>
  <c r="G567" i="7"/>
  <c r="I567" i="7" s="1"/>
  <c r="G568" i="7"/>
  <c r="I568" i="7" s="1"/>
  <c r="G569" i="7"/>
  <c r="I569" i="7" s="1"/>
  <c r="G570" i="7"/>
  <c r="I570" i="7" s="1"/>
  <c r="G571" i="7"/>
  <c r="I571" i="7" s="1"/>
  <c r="G572" i="7"/>
  <c r="I572" i="7" s="1"/>
  <c r="G573" i="7"/>
  <c r="I573" i="7" s="1"/>
  <c r="G574" i="7"/>
  <c r="I574" i="7" s="1"/>
  <c r="G575" i="7"/>
  <c r="I575" i="7" s="1"/>
  <c r="G576" i="7"/>
  <c r="I576" i="7" s="1"/>
  <c r="G577" i="7"/>
  <c r="I577" i="7" s="1"/>
  <c r="G578" i="7"/>
  <c r="I578" i="7" s="1"/>
  <c r="G579" i="7"/>
  <c r="I579" i="7" s="1"/>
  <c r="G580" i="7"/>
  <c r="I580" i="7" s="1"/>
  <c r="G581" i="7"/>
  <c r="I581" i="7" s="1"/>
  <c r="G582" i="7"/>
  <c r="I582" i="7" s="1"/>
  <c r="G583" i="7"/>
  <c r="I583" i="7" s="1"/>
  <c r="G584" i="7"/>
  <c r="I584" i="7" s="1"/>
  <c r="G585" i="7"/>
  <c r="I585" i="7" s="1"/>
  <c r="G586" i="7"/>
  <c r="I586" i="7" s="1"/>
  <c r="G587" i="7"/>
  <c r="I587" i="7" s="1"/>
  <c r="G588" i="7"/>
  <c r="I588" i="7" s="1"/>
  <c r="G589" i="7"/>
  <c r="I589" i="7" s="1"/>
  <c r="G590" i="7"/>
  <c r="I590" i="7" s="1"/>
  <c r="G591" i="7"/>
  <c r="I591" i="7" s="1"/>
  <c r="G592" i="7"/>
  <c r="I592" i="7" s="1"/>
  <c r="G593" i="7"/>
  <c r="I593" i="7" s="1"/>
  <c r="G594" i="7"/>
  <c r="I594" i="7" s="1"/>
  <c r="G595" i="7"/>
  <c r="I595" i="7" s="1"/>
  <c r="G596" i="7"/>
  <c r="I596" i="7" s="1"/>
  <c r="G597" i="7"/>
  <c r="I597" i="7" s="1"/>
  <c r="G598" i="7"/>
  <c r="I598" i="7" s="1"/>
  <c r="G599" i="7"/>
  <c r="I599" i="7" s="1"/>
  <c r="G600" i="7"/>
  <c r="I600" i="7" s="1"/>
  <c r="G601" i="7"/>
  <c r="I601" i="7" s="1"/>
  <c r="G602" i="7"/>
  <c r="I602" i="7" s="1"/>
  <c r="G603" i="7"/>
  <c r="I603" i="7" s="1"/>
  <c r="G604" i="7"/>
  <c r="I604" i="7" s="1"/>
  <c r="G605" i="7"/>
  <c r="I605" i="7" s="1"/>
  <c r="G606" i="7"/>
  <c r="I606" i="7" s="1"/>
  <c r="G607" i="7"/>
  <c r="I607" i="7" s="1"/>
  <c r="G608" i="7"/>
  <c r="I608" i="7" s="1"/>
  <c r="G609" i="7"/>
  <c r="I609" i="7" s="1"/>
  <c r="G610" i="7"/>
  <c r="I610" i="7" s="1"/>
  <c r="G611" i="7"/>
  <c r="I611" i="7" s="1"/>
  <c r="G612" i="7"/>
  <c r="I612" i="7" s="1"/>
  <c r="G613" i="7"/>
  <c r="I613" i="7" s="1"/>
  <c r="G614" i="7"/>
  <c r="I614" i="7" s="1"/>
  <c r="G615" i="7"/>
  <c r="I615" i="7" s="1"/>
  <c r="G616" i="7"/>
  <c r="I616" i="7" s="1"/>
  <c r="G617" i="7"/>
  <c r="I617" i="7" s="1"/>
  <c r="G618" i="7"/>
  <c r="I618" i="7" s="1"/>
  <c r="G619" i="7"/>
  <c r="I619" i="7" s="1"/>
  <c r="G620" i="7"/>
  <c r="I620" i="7" s="1"/>
  <c r="G621" i="7"/>
  <c r="I621" i="7" s="1"/>
  <c r="G622" i="7"/>
  <c r="I622" i="7" s="1"/>
  <c r="G623" i="7"/>
  <c r="I623" i="7" s="1"/>
  <c r="G624" i="7"/>
  <c r="I624" i="7" s="1"/>
  <c r="G625" i="7"/>
  <c r="I625" i="7" s="1"/>
  <c r="G626" i="7"/>
  <c r="I626" i="7" s="1"/>
  <c r="G627" i="7"/>
  <c r="I627" i="7" s="1"/>
  <c r="G628" i="7"/>
  <c r="I628" i="7" s="1"/>
  <c r="G629" i="7"/>
  <c r="I629" i="7" s="1"/>
  <c r="G630" i="7"/>
  <c r="I630" i="7" s="1"/>
  <c r="G631" i="7"/>
  <c r="I631" i="7" s="1"/>
  <c r="G632" i="7"/>
  <c r="I632" i="7" s="1"/>
  <c r="G633" i="7"/>
  <c r="I633" i="7" s="1"/>
  <c r="G634" i="7"/>
  <c r="I634" i="7" s="1"/>
  <c r="G635" i="7"/>
  <c r="I635" i="7" s="1"/>
  <c r="G636" i="7"/>
  <c r="I636" i="7" s="1"/>
  <c r="G637" i="7"/>
  <c r="I637" i="7" s="1"/>
  <c r="G638" i="7"/>
  <c r="I638" i="7" s="1"/>
  <c r="G639" i="7"/>
  <c r="I639" i="7" s="1"/>
  <c r="G640" i="7"/>
  <c r="I640" i="7" s="1"/>
  <c r="G510" i="7"/>
  <c r="G511" i="7"/>
  <c r="G512" i="7"/>
  <c r="G513" i="7"/>
  <c r="G514" i="7"/>
  <c r="G515" i="7"/>
  <c r="G516" i="7"/>
  <c r="G517" i="7"/>
  <c r="G518" i="7"/>
  <c r="G519" i="7"/>
  <c r="G520" i="7"/>
  <c r="G521" i="7"/>
  <c r="G522" i="7"/>
  <c r="G523" i="7"/>
  <c r="G524" i="7"/>
  <c r="G525" i="7"/>
  <c r="G526" i="7"/>
  <c r="G527" i="7"/>
  <c r="G528" i="7"/>
  <c r="G529" i="7"/>
  <c r="G530" i="7"/>
  <c r="G531" i="7"/>
  <c r="G532" i="7"/>
  <c r="G533" i="7"/>
  <c r="G534" i="7"/>
  <c r="G535" i="7"/>
  <c r="G536" i="7"/>
  <c r="G537" i="7"/>
  <c r="G538" i="7"/>
  <c r="G539" i="7"/>
  <c r="G540" i="7"/>
  <c r="G541" i="7"/>
  <c r="G542" i="7"/>
  <c r="G543" i="7"/>
  <c r="G544" i="7"/>
  <c r="G545" i="7"/>
  <c r="G546" i="7"/>
  <c r="G547" i="7"/>
  <c r="G412" i="7"/>
  <c r="I412" i="7" s="1"/>
  <c r="G413" i="7"/>
  <c r="I413" i="7" s="1"/>
  <c r="G414" i="7"/>
  <c r="I414" i="7" s="1"/>
  <c r="G415" i="7"/>
  <c r="I415" i="7" s="1"/>
  <c r="G416" i="7"/>
  <c r="I416" i="7" s="1"/>
  <c r="G417" i="7"/>
  <c r="I417" i="7" s="1"/>
  <c r="G418" i="7"/>
  <c r="I418" i="7" s="1"/>
  <c r="G420" i="7"/>
  <c r="I420" i="7" s="1"/>
  <c r="G421" i="7"/>
  <c r="I421" i="7" s="1"/>
  <c r="G422" i="7"/>
  <c r="I422" i="7" s="1"/>
  <c r="G423" i="7"/>
  <c r="I423" i="7" s="1"/>
  <c r="G424" i="7"/>
  <c r="I424" i="7" s="1"/>
  <c r="G425" i="7"/>
  <c r="I425" i="7" s="1"/>
  <c r="G426" i="7"/>
  <c r="I426" i="7" s="1"/>
  <c r="G427" i="7"/>
  <c r="I427" i="7" s="1"/>
  <c r="G428" i="7"/>
  <c r="I428" i="7" s="1"/>
  <c r="G429" i="7"/>
  <c r="I429" i="7" s="1"/>
  <c r="G430" i="7"/>
  <c r="I430" i="7" s="1"/>
  <c r="G431" i="7"/>
  <c r="I431" i="7" s="1"/>
  <c r="G432" i="7"/>
  <c r="I432" i="7" s="1"/>
  <c r="G433" i="7"/>
  <c r="I433" i="7" s="1"/>
  <c r="G434" i="7"/>
  <c r="I434" i="7" s="1"/>
  <c r="G435" i="7"/>
  <c r="I435" i="7" s="1"/>
  <c r="G436" i="7"/>
  <c r="I436" i="7" s="1"/>
  <c r="G437" i="7"/>
  <c r="I437" i="7" s="1"/>
  <c r="G438" i="7"/>
  <c r="I438" i="7" s="1"/>
  <c r="G439" i="7"/>
  <c r="I439" i="7" s="1"/>
  <c r="G440" i="7"/>
  <c r="I440" i="7" s="1"/>
  <c r="G441" i="7"/>
  <c r="I441" i="7" s="1"/>
  <c r="G442" i="7"/>
  <c r="I442" i="7" s="1"/>
  <c r="G443" i="7"/>
  <c r="I443" i="7" s="1"/>
  <c r="G444" i="7"/>
  <c r="I444" i="7" s="1"/>
  <c r="G445" i="7"/>
  <c r="I445" i="7" s="1"/>
  <c r="G446" i="7"/>
  <c r="I446" i="7" s="1"/>
  <c r="G447" i="7"/>
  <c r="I447" i="7" s="1"/>
  <c r="G448" i="7"/>
  <c r="I448" i="7" s="1"/>
  <c r="G449" i="7"/>
  <c r="I449" i="7" s="1"/>
  <c r="G450" i="7"/>
  <c r="I450" i="7" s="1"/>
  <c r="G451" i="7"/>
  <c r="I451" i="7" s="1"/>
  <c r="G452" i="7"/>
  <c r="I452" i="7" s="1"/>
  <c r="G453" i="7"/>
  <c r="I453" i="7" s="1"/>
  <c r="G454" i="7"/>
  <c r="I454" i="7" s="1"/>
  <c r="G455" i="7"/>
  <c r="I455" i="7" s="1"/>
  <c r="G456" i="7"/>
  <c r="I456" i="7" s="1"/>
  <c r="G457" i="7"/>
  <c r="I457" i="7" s="1"/>
  <c r="G458" i="7"/>
  <c r="I458" i="7" s="1"/>
  <c r="G459" i="7"/>
  <c r="I459" i="7" s="1"/>
  <c r="G460" i="7"/>
  <c r="I460" i="7" s="1"/>
  <c r="G461" i="7"/>
  <c r="I461" i="7" s="1"/>
  <c r="G462" i="7"/>
  <c r="I462" i="7" s="1"/>
  <c r="G463" i="7"/>
  <c r="I463" i="7" s="1"/>
  <c r="G464" i="7"/>
  <c r="I464" i="7" s="1"/>
  <c r="G465" i="7"/>
  <c r="I465" i="7" s="1"/>
  <c r="G466" i="7"/>
  <c r="I466" i="7" s="1"/>
  <c r="G467" i="7"/>
  <c r="I467" i="7" s="1"/>
  <c r="G468" i="7"/>
  <c r="I468" i="7" s="1"/>
  <c r="G469" i="7"/>
  <c r="I469" i="7" s="1"/>
  <c r="G470" i="7"/>
  <c r="I470" i="7" s="1"/>
  <c r="G471" i="7"/>
  <c r="I471" i="7" s="1"/>
  <c r="G472" i="7"/>
  <c r="I472" i="7" s="1"/>
  <c r="G473" i="7"/>
  <c r="I473" i="7" s="1"/>
  <c r="G474" i="7"/>
  <c r="I474" i="7" s="1"/>
  <c r="G475" i="7"/>
  <c r="I475" i="7" s="1"/>
  <c r="G476" i="7"/>
  <c r="I476" i="7" s="1"/>
  <c r="G477" i="7"/>
  <c r="I477" i="7" s="1"/>
  <c r="G478" i="7"/>
  <c r="I478" i="7" s="1"/>
  <c r="G479" i="7"/>
  <c r="I479" i="7" s="1"/>
  <c r="G480" i="7"/>
  <c r="I480" i="7" s="1"/>
  <c r="G481" i="7"/>
  <c r="I481" i="7" s="1"/>
  <c r="G482" i="7"/>
  <c r="I482" i="7" s="1"/>
  <c r="G483" i="7"/>
  <c r="I483" i="7" s="1"/>
  <c r="G484" i="7"/>
  <c r="I484" i="7" s="1"/>
  <c r="G485" i="7"/>
  <c r="I485" i="7" s="1"/>
  <c r="G486" i="7"/>
  <c r="I486" i="7" s="1"/>
  <c r="G487" i="7"/>
  <c r="I487" i="7" s="1"/>
  <c r="G488" i="7"/>
  <c r="I488" i="7" s="1"/>
  <c r="G489" i="7"/>
  <c r="I489" i="7" s="1"/>
  <c r="G490" i="7"/>
  <c r="I490" i="7" s="1"/>
  <c r="G491" i="7"/>
  <c r="I491" i="7" s="1"/>
  <c r="G492" i="7"/>
  <c r="I492" i="7" s="1"/>
  <c r="G493" i="7"/>
  <c r="I493" i="7" s="1"/>
  <c r="G494" i="7"/>
  <c r="I494" i="7" s="1"/>
  <c r="G495" i="7"/>
  <c r="I495" i="7" s="1"/>
  <c r="G496" i="7"/>
  <c r="I496" i="7" s="1"/>
  <c r="G497" i="7"/>
  <c r="I497" i="7" s="1"/>
  <c r="G498" i="7"/>
  <c r="I498" i="7" s="1"/>
  <c r="G499" i="7"/>
  <c r="I499" i="7" s="1"/>
  <c r="G500" i="7"/>
  <c r="I500" i="7" s="1"/>
  <c r="G501" i="7"/>
  <c r="I501" i="7" s="1"/>
  <c r="G502" i="7"/>
  <c r="I502" i="7" s="1"/>
  <c r="G503" i="7"/>
  <c r="I503" i="7" s="1"/>
  <c r="G504" i="7"/>
  <c r="I504" i="7" s="1"/>
  <c r="G505" i="7"/>
  <c r="I505" i="7" s="1"/>
  <c r="G506" i="7"/>
  <c r="I506" i="7" s="1"/>
  <c r="G507" i="7"/>
  <c r="I507" i="7" s="1"/>
  <c r="G385" i="7"/>
  <c r="G386" i="7"/>
  <c r="G387" i="7"/>
  <c r="G388" i="7"/>
  <c r="G389" i="7"/>
  <c r="G390" i="7"/>
  <c r="G391" i="7"/>
  <c r="G392" i="7"/>
  <c r="G393" i="7"/>
  <c r="G394" i="7"/>
  <c r="G395" i="7"/>
  <c r="G396" i="7"/>
  <c r="G397" i="7"/>
  <c r="G398" i="7"/>
  <c r="G399" i="7"/>
  <c r="G400" i="7"/>
  <c r="G401" i="7"/>
  <c r="G402" i="7"/>
  <c r="G403" i="7"/>
  <c r="G404" i="7"/>
  <c r="G405" i="7"/>
  <c r="G406" i="7"/>
  <c r="G407" i="7"/>
  <c r="G408" i="7"/>
  <c r="G409" i="7"/>
  <c r="G327" i="7"/>
  <c r="I327" i="7" s="1"/>
  <c r="G328" i="7"/>
  <c r="I328" i="7" s="1"/>
  <c r="G329" i="7"/>
  <c r="I329" i="7" s="1"/>
  <c r="G330" i="7"/>
  <c r="I330" i="7" s="1"/>
  <c r="G331" i="7"/>
  <c r="I331" i="7" s="1"/>
  <c r="G332" i="7"/>
  <c r="I332" i="7" s="1"/>
  <c r="G333" i="7"/>
  <c r="I333" i="7" s="1"/>
  <c r="G334" i="7"/>
  <c r="I334" i="7" s="1"/>
  <c r="G335" i="7"/>
  <c r="I335" i="7" s="1"/>
  <c r="G336" i="7"/>
  <c r="I336" i="7" s="1"/>
  <c r="G337" i="7"/>
  <c r="I337" i="7" s="1"/>
  <c r="G338" i="7"/>
  <c r="I338" i="7" s="1"/>
  <c r="G339" i="7"/>
  <c r="I339" i="7" s="1"/>
  <c r="G340" i="7"/>
  <c r="I340" i="7" s="1"/>
  <c r="G341" i="7"/>
  <c r="I341" i="7" s="1"/>
  <c r="G342" i="7"/>
  <c r="I342" i="7" s="1"/>
  <c r="G343" i="7"/>
  <c r="I343" i="7" s="1"/>
  <c r="G344" i="7"/>
  <c r="I344" i="7" s="1"/>
  <c r="G345" i="7"/>
  <c r="I345" i="7" s="1"/>
  <c r="G346" i="7"/>
  <c r="I346" i="7" s="1"/>
  <c r="G347" i="7"/>
  <c r="I347" i="7" s="1"/>
  <c r="G348" i="7"/>
  <c r="I348" i="7" s="1"/>
  <c r="G349" i="7"/>
  <c r="I349" i="7" s="1"/>
  <c r="G350" i="7"/>
  <c r="I350" i="7" s="1"/>
  <c r="G351" i="7"/>
  <c r="I351" i="7" s="1"/>
  <c r="G352" i="7"/>
  <c r="I352" i="7" s="1"/>
  <c r="G353" i="7"/>
  <c r="I353" i="7" s="1"/>
  <c r="G354" i="7"/>
  <c r="I354" i="7" s="1"/>
  <c r="G355" i="7"/>
  <c r="I355" i="7" s="1"/>
  <c r="G356" i="7"/>
  <c r="I356" i="7" s="1"/>
  <c r="G357" i="7"/>
  <c r="I357" i="7" s="1"/>
  <c r="G358" i="7"/>
  <c r="I358" i="7" s="1"/>
  <c r="G359" i="7"/>
  <c r="I359" i="7" s="1"/>
  <c r="G360" i="7"/>
  <c r="I360" i="7" s="1"/>
  <c r="G361" i="7"/>
  <c r="I361" i="7" s="1"/>
  <c r="G362" i="7"/>
  <c r="I362" i="7" s="1"/>
  <c r="G363" i="7"/>
  <c r="I363" i="7" s="1"/>
  <c r="G364" i="7"/>
  <c r="I364" i="7" s="1"/>
  <c r="G365" i="7"/>
  <c r="I365" i="7" s="1"/>
  <c r="G366" i="7"/>
  <c r="I366" i="7" s="1"/>
  <c r="G367" i="7"/>
  <c r="I367" i="7" s="1"/>
  <c r="G368" i="7"/>
  <c r="I368" i="7" s="1"/>
  <c r="G369" i="7"/>
  <c r="I369" i="7" s="1"/>
  <c r="G370" i="7"/>
  <c r="I370" i="7" s="1"/>
  <c r="G371" i="7"/>
  <c r="I371" i="7" s="1"/>
  <c r="G372" i="7"/>
  <c r="I372" i="7" s="1"/>
  <c r="G373" i="7"/>
  <c r="I373" i="7" s="1"/>
  <c r="G374" i="7"/>
  <c r="I374" i="7" s="1"/>
  <c r="G375" i="7"/>
  <c r="I375" i="7" s="1"/>
  <c r="G376" i="7"/>
  <c r="I376" i="7" s="1"/>
  <c r="G377" i="7"/>
  <c r="I377" i="7" s="1"/>
  <c r="G378" i="7"/>
  <c r="I378" i="7" s="1"/>
  <c r="G379" i="7"/>
  <c r="I379" i="7" s="1"/>
  <c r="G380" i="7"/>
  <c r="I380" i="7" s="1"/>
  <c r="G381" i="7"/>
  <c r="I381" i="7" s="1"/>
  <c r="G382" i="7"/>
  <c r="I382" i="7" s="1"/>
  <c r="G383" i="7"/>
  <c r="I383" i="7" s="1"/>
  <c r="G315" i="7"/>
  <c r="G316" i="7"/>
  <c r="G317" i="7"/>
  <c r="G318" i="7"/>
  <c r="G319" i="7"/>
  <c r="G320" i="7"/>
  <c r="G321" i="7"/>
  <c r="G322" i="7"/>
  <c r="G323" i="7"/>
  <c r="G324" i="7"/>
  <c r="G247" i="7"/>
  <c r="I247" i="7" s="1"/>
  <c r="G248" i="7"/>
  <c r="I248" i="7" s="1"/>
  <c r="G249" i="7"/>
  <c r="I249" i="7" s="1"/>
  <c r="G250" i="7"/>
  <c r="I250" i="7" s="1"/>
  <c r="G251" i="7"/>
  <c r="I251" i="7" s="1"/>
  <c r="G252" i="7"/>
  <c r="I252" i="7" s="1"/>
  <c r="G253" i="7"/>
  <c r="I253" i="7" s="1"/>
  <c r="G254" i="7"/>
  <c r="I254" i="7" s="1"/>
  <c r="G255" i="7"/>
  <c r="I255" i="7" s="1"/>
  <c r="G256" i="7"/>
  <c r="I256" i="7" s="1"/>
  <c r="G257" i="7"/>
  <c r="I257" i="7" s="1"/>
  <c r="G258" i="7"/>
  <c r="I258" i="7" s="1"/>
  <c r="G259" i="7"/>
  <c r="I259" i="7" s="1"/>
  <c r="G260" i="7"/>
  <c r="I260" i="7" s="1"/>
  <c r="G261" i="7"/>
  <c r="I261" i="7" s="1"/>
  <c r="G262" i="7"/>
  <c r="I262" i="7" s="1"/>
  <c r="G263" i="7"/>
  <c r="I263" i="7" s="1"/>
  <c r="G264" i="7"/>
  <c r="I264" i="7" s="1"/>
  <c r="G265" i="7"/>
  <c r="I265" i="7" s="1"/>
  <c r="G266" i="7"/>
  <c r="I266" i="7" s="1"/>
  <c r="G267" i="7"/>
  <c r="I267" i="7" s="1"/>
  <c r="G268" i="7"/>
  <c r="I268" i="7" s="1"/>
  <c r="G269" i="7"/>
  <c r="I269" i="7" s="1"/>
  <c r="G270" i="7"/>
  <c r="I270" i="7" s="1"/>
  <c r="G271" i="7"/>
  <c r="I271" i="7" s="1"/>
  <c r="G272" i="7"/>
  <c r="I272" i="7" s="1"/>
  <c r="G273" i="7"/>
  <c r="I273" i="7" s="1"/>
  <c r="G274" i="7"/>
  <c r="I274" i="7" s="1"/>
  <c r="G275" i="7"/>
  <c r="I275" i="7" s="1"/>
  <c r="G276" i="7"/>
  <c r="I276" i="7" s="1"/>
  <c r="G277" i="7"/>
  <c r="I277" i="7" s="1"/>
  <c r="G278" i="7"/>
  <c r="I278" i="7" s="1"/>
  <c r="G279" i="7"/>
  <c r="I279" i="7" s="1"/>
  <c r="G280" i="7"/>
  <c r="I280" i="7" s="1"/>
  <c r="G281" i="7"/>
  <c r="I281" i="7" s="1"/>
  <c r="G282" i="7"/>
  <c r="I282" i="7" s="1"/>
  <c r="G283" i="7"/>
  <c r="I283" i="7" s="1"/>
  <c r="G284" i="7"/>
  <c r="I284" i="7" s="1"/>
  <c r="G285" i="7"/>
  <c r="I285" i="7" s="1"/>
  <c r="G286" i="7"/>
  <c r="I286" i="7" s="1"/>
  <c r="G287" i="7"/>
  <c r="I287" i="7" s="1"/>
  <c r="G238" i="7"/>
  <c r="I238" i="7" s="1"/>
  <c r="G239" i="7"/>
  <c r="I239" i="7" s="1"/>
  <c r="G240" i="7"/>
  <c r="I240" i="7" s="1"/>
  <c r="G241" i="7"/>
  <c r="I241" i="7" s="1"/>
  <c r="G242" i="7"/>
  <c r="I242" i="7" s="1"/>
  <c r="G243" i="7"/>
  <c r="I243" i="7" s="1"/>
  <c r="G244" i="7"/>
  <c r="I244" i="7" s="1"/>
  <c r="G245" i="7"/>
  <c r="I245" i="7" s="1"/>
  <c r="G7" i="7"/>
  <c r="I7" i="7" s="1"/>
  <c r="G8" i="7"/>
  <c r="I8" i="7" s="1"/>
  <c r="G9" i="7"/>
  <c r="G10" i="7"/>
  <c r="I10" i="7" s="1"/>
  <c r="G11" i="7"/>
  <c r="I11" i="7" s="1"/>
  <c r="G12" i="7"/>
  <c r="I12" i="7" s="1"/>
  <c r="G13" i="7"/>
  <c r="G14" i="7"/>
  <c r="I14" i="7" s="1"/>
  <c r="G15" i="7"/>
  <c r="I15" i="7" s="1"/>
  <c r="G16" i="7"/>
  <c r="I16" i="7" s="1"/>
  <c r="G17" i="7"/>
  <c r="G18" i="7"/>
  <c r="I18" i="7" s="1"/>
  <c r="G19" i="7"/>
  <c r="I19" i="7" s="1"/>
  <c r="G20" i="7"/>
  <c r="I20" i="7" s="1"/>
  <c r="G21" i="7"/>
  <c r="G22" i="7"/>
  <c r="I22" i="7" s="1"/>
  <c r="G23" i="7"/>
  <c r="I23" i="7" s="1"/>
  <c r="G24" i="7"/>
  <c r="I24" i="7" s="1"/>
  <c r="G25" i="7"/>
  <c r="I25" i="7" s="1"/>
  <c r="G26" i="7"/>
  <c r="I26" i="7" s="1"/>
  <c r="G27" i="7"/>
  <c r="I27" i="7" s="1"/>
  <c r="G28" i="7"/>
  <c r="I28" i="7" s="1"/>
  <c r="G29" i="7"/>
  <c r="G30" i="7"/>
  <c r="I30" i="7" s="1"/>
  <c r="G31" i="7"/>
  <c r="I31" i="7" s="1"/>
  <c r="G32" i="7"/>
  <c r="I32" i="7" s="1"/>
  <c r="G33" i="7"/>
  <c r="G34" i="7"/>
  <c r="I34" i="7" s="1"/>
  <c r="G35" i="7"/>
  <c r="I35" i="7" s="1"/>
  <c r="G36" i="7"/>
  <c r="I36" i="7" s="1"/>
  <c r="G37" i="7"/>
  <c r="G38" i="7"/>
  <c r="I38" i="7" s="1"/>
  <c r="G39" i="7"/>
  <c r="I39" i="7" s="1"/>
  <c r="G40" i="7"/>
  <c r="I40" i="7" s="1"/>
  <c r="G41" i="7"/>
  <c r="I41" i="7" s="1"/>
  <c r="G42" i="7"/>
  <c r="I42" i="7" s="1"/>
  <c r="G43" i="7"/>
  <c r="I43" i="7" s="1"/>
  <c r="G44" i="7"/>
  <c r="I44" i="7" s="1"/>
  <c r="G45" i="7"/>
  <c r="G46" i="7"/>
  <c r="I46" i="7" s="1"/>
  <c r="G47" i="7"/>
  <c r="I47" i="7" s="1"/>
  <c r="G48" i="7"/>
  <c r="I48" i="7" s="1"/>
  <c r="G49" i="7"/>
  <c r="G50" i="7"/>
  <c r="I50" i="7" s="1"/>
  <c r="G51" i="7"/>
  <c r="I51" i="7" s="1"/>
  <c r="G52" i="7"/>
  <c r="I52" i="7" s="1"/>
  <c r="G53" i="7"/>
  <c r="I53" i="7" s="1"/>
  <c r="G54" i="7"/>
  <c r="I54" i="7" s="1"/>
  <c r="G55" i="7"/>
  <c r="I55" i="7" s="1"/>
  <c r="G56" i="7"/>
  <c r="I56" i="7" s="1"/>
  <c r="G57" i="7"/>
  <c r="G58" i="7"/>
  <c r="I58" i="7" s="1"/>
  <c r="G59" i="7"/>
  <c r="I59" i="7" s="1"/>
  <c r="G60" i="7"/>
  <c r="I60" i="7" s="1"/>
  <c r="G61" i="7"/>
  <c r="G62" i="7"/>
  <c r="I62" i="7" s="1"/>
  <c r="G63" i="7"/>
  <c r="I63" i="7" s="1"/>
  <c r="G64" i="7"/>
  <c r="I64" i="7" s="1"/>
  <c r="G65" i="7"/>
  <c r="G66" i="7"/>
  <c r="I66" i="7" s="1"/>
  <c r="G67" i="7"/>
  <c r="I67" i="7" s="1"/>
  <c r="G68" i="7"/>
  <c r="I68" i="7" s="1"/>
  <c r="G69" i="7"/>
  <c r="I69" i="7" s="1"/>
  <c r="G70" i="7"/>
  <c r="I70" i="7" s="1"/>
  <c r="G71" i="7"/>
  <c r="I71" i="7" s="1"/>
  <c r="G72" i="7"/>
  <c r="I72" i="7" s="1"/>
  <c r="G73" i="7"/>
  <c r="G74" i="7"/>
  <c r="I74" i="7" s="1"/>
  <c r="G75" i="7"/>
  <c r="I75" i="7" s="1"/>
  <c r="G76" i="7"/>
  <c r="I76" i="7" s="1"/>
  <c r="G77" i="7"/>
  <c r="G78" i="7"/>
  <c r="I78" i="7" s="1"/>
  <c r="G79" i="7"/>
  <c r="I79" i="7" s="1"/>
  <c r="G80" i="7"/>
  <c r="I80" i="7" s="1"/>
  <c r="G81" i="7"/>
  <c r="G82" i="7"/>
  <c r="I82" i="7" s="1"/>
  <c r="G83" i="7"/>
  <c r="I83" i="7" s="1"/>
  <c r="G84" i="7"/>
  <c r="I84" i="7" s="1"/>
  <c r="G85" i="7"/>
  <c r="I85" i="7" s="1"/>
  <c r="G86" i="7"/>
  <c r="I86" i="7" s="1"/>
  <c r="G87" i="7"/>
  <c r="I87" i="7" s="1"/>
  <c r="G88" i="7"/>
  <c r="I88" i="7" s="1"/>
  <c r="G89" i="7"/>
  <c r="G90" i="7"/>
  <c r="I90" i="7" s="1"/>
  <c r="G91" i="7"/>
  <c r="I91" i="7" s="1"/>
  <c r="G92" i="7"/>
  <c r="I92" i="7" s="1"/>
  <c r="G93" i="7"/>
  <c r="G94" i="7"/>
  <c r="I94" i="7" s="1"/>
  <c r="G95" i="7"/>
  <c r="I95" i="7" s="1"/>
  <c r="G96" i="7"/>
  <c r="I96" i="7" s="1"/>
  <c r="G97" i="7"/>
  <c r="G98" i="7"/>
  <c r="I98" i="7" s="1"/>
  <c r="G99" i="7"/>
  <c r="I99" i="7" s="1"/>
  <c r="G100" i="7"/>
  <c r="I100" i="7" s="1"/>
  <c r="G101" i="7"/>
  <c r="I101" i="7" s="1"/>
  <c r="G102" i="7"/>
  <c r="I102" i="7" s="1"/>
  <c r="G103" i="7"/>
  <c r="I103" i="7" s="1"/>
  <c r="G104" i="7"/>
  <c r="I104" i="7" s="1"/>
  <c r="G105" i="7"/>
  <c r="G106" i="7"/>
  <c r="I106" i="7" s="1"/>
  <c r="G107" i="7"/>
  <c r="I107" i="7" s="1"/>
  <c r="G108" i="7"/>
  <c r="I108" i="7" s="1"/>
  <c r="G109" i="7"/>
  <c r="G110" i="7"/>
  <c r="I110" i="7" s="1"/>
  <c r="G111" i="7"/>
  <c r="I111" i="7" s="1"/>
  <c r="G112" i="7"/>
  <c r="I112" i="7" s="1"/>
  <c r="G113" i="7"/>
  <c r="G114" i="7"/>
  <c r="I114" i="7" s="1"/>
  <c r="G115" i="7"/>
  <c r="I115" i="7" s="1"/>
  <c r="I9" i="7"/>
  <c r="I13" i="7"/>
  <c r="I17" i="7"/>
  <c r="I21" i="7"/>
  <c r="I29" i="7"/>
  <c r="I33" i="7"/>
  <c r="I37" i="7"/>
  <c r="I45" i="7"/>
  <c r="I49" i="7"/>
  <c r="I57" i="7"/>
  <c r="I61" i="7"/>
  <c r="I65" i="7"/>
  <c r="I73" i="7"/>
  <c r="I77" i="7"/>
  <c r="I81" i="7"/>
  <c r="I89" i="7"/>
  <c r="I93" i="7"/>
  <c r="I97" i="7"/>
  <c r="I105" i="7"/>
  <c r="I109" i="7"/>
  <c r="I113" i="7"/>
  <c r="G117" i="7"/>
  <c r="I117" i="7" s="1"/>
  <c r="G118" i="7"/>
  <c r="I118" i="7" s="1"/>
  <c r="G119" i="7"/>
  <c r="I119" i="7" s="1"/>
  <c r="G120" i="7"/>
  <c r="I120" i="7" s="1"/>
  <c r="G121" i="7"/>
  <c r="I121" i="7" s="1"/>
  <c r="G122" i="7"/>
  <c r="I122" i="7" s="1"/>
  <c r="G123" i="7"/>
  <c r="I123" i="7" s="1"/>
  <c r="G124" i="7"/>
  <c r="I124" i="7" s="1"/>
  <c r="G125" i="7"/>
  <c r="I125" i="7" s="1"/>
  <c r="G126" i="7"/>
  <c r="I126" i="7" s="1"/>
  <c r="G127" i="7"/>
  <c r="I127" i="7" s="1"/>
  <c r="G128" i="7"/>
  <c r="I128" i="7" s="1"/>
  <c r="G129" i="7"/>
  <c r="I129" i="7" s="1"/>
  <c r="G130" i="7"/>
  <c r="I130" i="7" s="1"/>
  <c r="G131" i="7"/>
  <c r="I131" i="7" s="1"/>
  <c r="G132" i="7"/>
  <c r="I132" i="7" s="1"/>
  <c r="G133" i="7"/>
  <c r="I133" i="7" s="1"/>
  <c r="G134" i="7"/>
  <c r="I134" i="7" s="1"/>
  <c r="G135" i="7"/>
  <c r="I135" i="7" s="1"/>
  <c r="G136" i="7"/>
  <c r="I136" i="7" s="1"/>
  <c r="G137" i="7"/>
  <c r="I137" i="7" s="1"/>
  <c r="G138" i="7"/>
  <c r="I138" i="7" s="1"/>
  <c r="G139" i="7"/>
  <c r="I139" i="7" s="1"/>
  <c r="G140" i="7"/>
  <c r="I140" i="7" s="1"/>
  <c r="G141" i="7"/>
  <c r="I141" i="7" s="1"/>
  <c r="G142" i="7"/>
  <c r="I142" i="7" s="1"/>
  <c r="G143" i="7"/>
  <c r="I143" i="7" s="1"/>
  <c r="G144" i="7"/>
  <c r="I144" i="7" s="1"/>
  <c r="G145" i="7"/>
  <c r="I145" i="7" s="1"/>
  <c r="G146" i="7"/>
  <c r="I146" i="7" s="1"/>
  <c r="G147" i="7"/>
  <c r="I147" i="7" s="1"/>
  <c r="G148" i="7"/>
  <c r="I148" i="7" s="1"/>
  <c r="G149" i="7"/>
  <c r="I149" i="7" s="1"/>
  <c r="G150" i="7"/>
  <c r="I150" i="7" s="1"/>
  <c r="G151" i="7"/>
  <c r="I151" i="7" s="1"/>
  <c r="G152" i="7"/>
  <c r="I152" i="7" s="1"/>
  <c r="G153" i="7"/>
  <c r="I153" i="7" s="1"/>
  <c r="G154" i="7"/>
  <c r="I154" i="7" s="1"/>
  <c r="G155" i="7"/>
  <c r="I155" i="7" s="1"/>
  <c r="G156" i="7"/>
  <c r="I156" i="7" s="1"/>
  <c r="G157" i="7"/>
  <c r="I157" i="7" s="1"/>
  <c r="G158" i="7"/>
  <c r="I158" i="7" s="1"/>
  <c r="G159" i="7"/>
  <c r="I159" i="7" s="1"/>
  <c r="G160" i="7"/>
  <c r="I160" i="7" s="1"/>
  <c r="G161" i="7"/>
  <c r="I161" i="7" s="1"/>
  <c r="G162" i="7"/>
  <c r="I162" i="7" s="1"/>
  <c r="G163" i="7"/>
  <c r="I163" i="7" s="1"/>
  <c r="G164" i="7"/>
  <c r="I164" i="7" s="1"/>
  <c r="G165" i="7"/>
  <c r="I165" i="7" s="1"/>
  <c r="G166" i="7"/>
  <c r="I166" i="7" s="1"/>
  <c r="G167" i="7"/>
  <c r="I167" i="7" s="1"/>
  <c r="G168" i="7"/>
  <c r="I168" i="7" s="1"/>
  <c r="G169" i="7"/>
  <c r="I169" i="7" s="1"/>
  <c r="G170" i="7"/>
  <c r="I170" i="7" s="1"/>
  <c r="G171" i="7"/>
  <c r="I171" i="7" s="1"/>
  <c r="G172" i="7"/>
  <c r="I172" i="7" s="1"/>
  <c r="G173" i="7"/>
  <c r="I173" i="7" s="1"/>
  <c r="G174" i="7"/>
  <c r="I174" i="7" s="1"/>
  <c r="G175" i="7"/>
  <c r="I175" i="7" s="1"/>
  <c r="G176" i="7"/>
  <c r="I176" i="7" s="1"/>
  <c r="G177" i="7"/>
  <c r="I177" i="7" s="1"/>
  <c r="G178" i="7"/>
  <c r="I178" i="7" s="1"/>
  <c r="G179" i="7"/>
  <c r="I179" i="7" s="1"/>
  <c r="G180" i="7"/>
  <c r="I180" i="7" s="1"/>
  <c r="G181" i="7"/>
  <c r="I181" i="7" s="1"/>
  <c r="G182" i="7"/>
  <c r="I182" i="7" s="1"/>
  <c r="G183" i="7"/>
  <c r="I183" i="7" s="1"/>
  <c r="G184" i="7"/>
  <c r="I184" i="7" s="1"/>
  <c r="G185" i="7"/>
  <c r="I185" i="7" s="1"/>
  <c r="G186" i="7"/>
  <c r="I186" i="7" s="1"/>
  <c r="G187" i="7"/>
  <c r="I187" i="7" s="1"/>
  <c r="G188" i="7"/>
  <c r="I188" i="7" s="1"/>
  <c r="G189" i="7"/>
  <c r="I189" i="7" s="1"/>
  <c r="G190" i="7"/>
  <c r="I190" i="7" s="1"/>
  <c r="G191" i="7"/>
  <c r="I191" i="7" s="1"/>
  <c r="G192" i="7"/>
  <c r="I192" i="7" s="1"/>
  <c r="G193" i="7"/>
  <c r="I193" i="7" s="1"/>
  <c r="G194" i="7"/>
  <c r="I194" i="7" s="1"/>
  <c r="G195" i="7"/>
  <c r="I195" i="7" s="1"/>
  <c r="G196" i="7"/>
  <c r="I196" i="7" s="1"/>
  <c r="G197" i="7"/>
  <c r="I197" i="7" s="1"/>
  <c r="G198" i="7"/>
  <c r="I198" i="7" s="1"/>
  <c r="G199" i="7"/>
  <c r="I199" i="7" s="1"/>
  <c r="G200" i="7"/>
  <c r="I200" i="7" s="1"/>
  <c r="G201" i="7"/>
  <c r="I201" i="7" s="1"/>
  <c r="G202" i="7"/>
  <c r="I202" i="7" s="1"/>
  <c r="G203" i="7"/>
  <c r="I203" i="7" s="1"/>
  <c r="G204" i="7"/>
  <c r="I204" i="7" s="1"/>
  <c r="G205" i="7"/>
  <c r="I205" i="7" s="1"/>
  <c r="G206" i="7"/>
  <c r="I206" i="7" s="1"/>
  <c r="G207" i="7"/>
  <c r="I207" i="7" s="1"/>
  <c r="G208" i="7"/>
  <c r="I208" i="7" s="1"/>
  <c r="G209" i="7"/>
  <c r="I209" i="7" s="1"/>
  <c r="G210" i="7"/>
  <c r="I210" i="7" s="1"/>
  <c r="G211" i="7"/>
  <c r="I211" i="7" s="1"/>
  <c r="G212" i="7"/>
  <c r="I212" i="7" s="1"/>
  <c r="G213" i="7"/>
  <c r="I213" i="7" s="1"/>
  <c r="G214" i="7"/>
  <c r="I214" i="7" s="1"/>
  <c r="G215" i="7"/>
  <c r="I215" i="7" s="1"/>
  <c r="G216" i="7"/>
  <c r="I216" i="7" s="1"/>
  <c r="G217" i="7"/>
  <c r="I217" i="7" s="1"/>
  <c r="G218" i="7"/>
  <c r="I218" i="7" s="1"/>
  <c r="G219" i="7"/>
  <c r="I219" i="7" s="1"/>
  <c r="G220" i="7"/>
  <c r="I220" i="7" s="1"/>
  <c r="G221" i="7"/>
  <c r="I221" i="7" s="1"/>
  <c r="G222" i="7"/>
  <c r="I222" i="7" s="1"/>
  <c r="G223" i="7"/>
  <c r="I223" i="7" s="1"/>
  <c r="G224" i="7"/>
  <c r="I224" i="7" s="1"/>
  <c r="G225" i="7"/>
  <c r="I225" i="7" s="1"/>
  <c r="G226" i="7"/>
  <c r="I226" i="7" s="1"/>
  <c r="G227" i="7"/>
  <c r="I227" i="7" s="1"/>
  <c r="G228" i="7"/>
  <c r="I228" i="7" s="1"/>
  <c r="G229" i="7"/>
  <c r="I229" i="7" s="1"/>
  <c r="G230" i="7"/>
  <c r="I230" i="7" s="1"/>
  <c r="G231" i="7"/>
  <c r="I231" i="7" s="1"/>
  <c r="G232" i="7"/>
  <c r="I232" i="7" s="1"/>
  <c r="G233" i="7"/>
  <c r="I233" i="7" s="1"/>
  <c r="G234" i="7"/>
  <c r="I234" i="7" s="1"/>
  <c r="G235" i="7"/>
  <c r="I235" i="7" s="1"/>
  <c r="G236" i="7"/>
  <c r="I236" i="7" s="1"/>
  <c r="S217" i="7" l="1"/>
  <c r="S219" i="7" s="1"/>
  <c r="R217" i="7"/>
  <c r="R219" i="7" s="1"/>
  <c r="Q217" i="7"/>
  <c r="Q219" i="7" s="1"/>
  <c r="I538" i="7" l="1"/>
  <c r="I533" i="7"/>
  <c r="I521" i="7"/>
  <c r="I519" i="7"/>
  <c r="I518" i="7"/>
  <c r="I517" i="7"/>
  <c r="I511" i="7"/>
  <c r="I512" i="7"/>
  <c r="I401" i="7"/>
  <c r="I399" i="7"/>
  <c r="I395" i="7"/>
  <c r="I392" i="7"/>
  <c r="I387" i="7"/>
  <c r="G384" i="7"/>
  <c r="I384" i="7" s="1"/>
  <c r="G326" i="7"/>
  <c r="I326" i="7" s="1"/>
  <c r="I319" i="7"/>
  <c r="I320" i="7"/>
  <c r="G308" i="7"/>
  <c r="I308" i="7" s="1"/>
  <c r="I408" i="7" l="1"/>
  <c r="I530" i="7" l="1"/>
  <c r="I528" i="7"/>
  <c r="I321" i="7"/>
  <c r="G116" i="7" l="1"/>
  <c r="I116" i="7" s="1"/>
  <c r="G302" i="7" l="1"/>
  <c r="I302" i="7" s="1"/>
  <c r="I322" i="7" l="1"/>
  <c r="I315" i="7"/>
  <c r="G299" i="7"/>
  <c r="I299" i="7" s="1"/>
  <c r="G292" i="7"/>
  <c r="I292" i="7" s="1"/>
  <c r="G290" i="7"/>
  <c r="I290" i="7" s="1"/>
  <c r="I546" i="7" l="1"/>
  <c r="I544" i="7"/>
  <c r="I527" i="7"/>
  <c r="G289" i="7"/>
  <c r="I289" i="7" s="1"/>
  <c r="G295" i="7"/>
  <c r="I295" i="7" s="1"/>
  <c r="G300" i="7"/>
  <c r="I300" i="7" s="1"/>
  <c r="G288" i="7"/>
  <c r="I288" i="7" s="1"/>
  <c r="G303" i="7"/>
  <c r="I303" i="7" s="1"/>
  <c r="I402" i="7" l="1"/>
  <c r="I523" i="7" l="1"/>
  <c r="I525" i="7"/>
  <c r="I389" i="7"/>
  <c r="I542" i="7" l="1"/>
  <c r="I532" i="7"/>
  <c r="I520" i="7"/>
  <c r="G309" i="7"/>
  <c r="I309" i="7" s="1"/>
  <c r="I536" i="7" l="1"/>
  <c r="I531" i="7"/>
  <c r="I522" i="7"/>
  <c r="I515" i="7"/>
  <c r="I513" i="7"/>
  <c r="G509" i="7"/>
  <c r="I509" i="7" s="1"/>
  <c r="I407" i="7"/>
  <c r="I404" i="7"/>
  <c r="I398" i="7"/>
  <c r="I393" i="7"/>
  <c r="I391" i="7"/>
  <c r="I386" i="7"/>
  <c r="G301" i="7"/>
  <c r="I301" i="7" s="1"/>
  <c r="G296" i="7"/>
  <c r="I296" i="7" s="1"/>
  <c r="G304" i="7"/>
  <c r="I304" i="7" s="1"/>
  <c r="G294" i="7" l="1"/>
  <c r="I294" i="7" s="1"/>
  <c r="G307" i="7"/>
  <c r="I307" i="7" s="1"/>
  <c r="I385" i="7" l="1"/>
  <c r="G641" i="7" l="1"/>
  <c r="I641" i="7" s="1"/>
  <c r="I534" i="7"/>
  <c r="I529" i="7"/>
  <c r="I514" i="7"/>
  <c r="I510" i="7"/>
  <c r="I406" i="7"/>
  <c r="I405" i="7"/>
  <c r="I396" i="7"/>
  <c r="I324" i="7"/>
  <c r="I317" i="7"/>
  <c r="G314" i="7"/>
  <c r="I314" i="7" s="1"/>
  <c r="G311" i="7"/>
  <c r="I311" i="7" s="1"/>
  <c r="G305" i="7"/>
  <c r="I305" i="7" s="1"/>
  <c r="G298" i="7"/>
  <c r="I298" i="7" s="1"/>
  <c r="G293" i="7"/>
  <c r="I293" i="7" s="1"/>
  <c r="G246" i="7"/>
  <c r="I246" i="7" s="1"/>
  <c r="I409" i="7" l="1"/>
  <c r="I397" i="7"/>
  <c r="I388" i="7"/>
  <c r="I318" i="7"/>
  <c r="I316" i="7"/>
  <c r="G312" i="7"/>
  <c r="I312" i="7" s="1"/>
  <c r="G677" i="7"/>
  <c r="I677" i="7" s="1"/>
  <c r="G550" i="7"/>
  <c r="I550" i="7" s="1"/>
  <c r="I323" i="7" l="1"/>
  <c r="G313" i="7"/>
  <c r="I313" i="7" s="1"/>
  <c r="I547" i="7"/>
  <c r="I539" i="7"/>
  <c r="I537" i="7"/>
  <c r="I535" i="7"/>
  <c r="I524" i="7"/>
  <c r="G411" i="7"/>
  <c r="I411" i="7" s="1"/>
  <c r="G237" i="7"/>
  <c r="I237" i="7" s="1"/>
  <c r="G6" i="7"/>
  <c r="I6" i="7" s="1"/>
  <c r="I543" i="7" l="1"/>
  <c r="I541" i="7"/>
  <c r="I400" i="7"/>
  <c r="I394" i="7"/>
  <c r="G306" i="7"/>
  <c r="I306" i="7" s="1"/>
  <c r="G297" i="7"/>
  <c r="I297" i="7" s="1"/>
  <c r="G310" i="7"/>
  <c r="I310" i="7" s="1"/>
  <c r="G291" i="7"/>
  <c r="I291" i="7" s="1"/>
  <c r="I545" i="7" l="1"/>
  <c r="I516" i="7"/>
  <c r="I390" i="7"/>
  <c r="I403" i="7" l="1"/>
  <c r="I540" i="7" l="1"/>
  <c r="I526" i="7"/>
</calcChain>
</file>

<file path=xl/sharedStrings.xml><?xml version="1.0" encoding="utf-8"?>
<sst xmlns="http://schemas.openxmlformats.org/spreadsheetml/2006/main" count="7214" uniqueCount="1822">
  <si>
    <t>ПРОТОКОЛ</t>
  </si>
  <si>
    <t xml:space="preserve">общее количество баллов </t>
  </si>
  <si>
    <t>место</t>
  </si>
  <si>
    <t>класс</t>
  </si>
  <si>
    <t xml:space="preserve">              Школа</t>
  </si>
  <si>
    <t>литера класса</t>
  </si>
  <si>
    <t>Фамилия участника</t>
  </si>
  <si>
    <t>Имя участника</t>
  </si>
  <si>
    <t>Отчество участника</t>
  </si>
  <si>
    <t xml:space="preserve">Фамилия педагога                                  </t>
  </si>
  <si>
    <t xml:space="preserve">Имя педагога                                  </t>
  </si>
  <si>
    <t xml:space="preserve">Отчество педагога                               </t>
  </si>
  <si>
    <t>% от максимума</t>
  </si>
  <si>
    <t>статус: победитель, призер, участник</t>
  </si>
  <si>
    <t>количество баллов за задание*</t>
  </si>
  <si>
    <t>логин</t>
  </si>
  <si>
    <t>победитель</t>
  </si>
  <si>
    <t>призер</t>
  </si>
  <si>
    <t>участник</t>
  </si>
  <si>
    <t>Желандковский</t>
  </si>
  <si>
    <t>Александр</t>
  </si>
  <si>
    <t>МАОУ гимназия № 1</t>
  </si>
  <si>
    <t>М 1</t>
  </si>
  <si>
    <t>Михайлович</t>
  </si>
  <si>
    <t>Быков</t>
  </si>
  <si>
    <t>Олегович</t>
  </si>
  <si>
    <t>М</t>
  </si>
  <si>
    <t>Сальников</t>
  </si>
  <si>
    <t>Глеб</t>
  </si>
  <si>
    <t>Константинович</t>
  </si>
  <si>
    <t>Алиева</t>
  </si>
  <si>
    <t>Эмелия</t>
  </si>
  <si>
    <t>Вугаровна</t>
  </si>
  <si>
    <t>KLGD-k10-sh01-27</t>
  </si>
  <si>
    <t>KLGD-k10-sh01-29</t>
  </si>
  <si>
    <t>KLGD-k10-sh01-16</t>
  </si>
  <si>
    <t>KLGD-k11-sh01-14</t>
  </si>
  <si>
    <t>Теренин</t>
  </si>
  <si>
    <t>Данила</t>
  </si>
  <si>
    <t>Максимович</t>
  </si>
  <si>
    <t>А</t>
  </si>
  <si>
    <t>KLGD-k07-sh01-18</t>
  </si>
  <si>
    <t>Кисленок</t>
  </si>
  <si>
    <t>Татьяна</t>
  </si>
  <si>
    <t>Сергеевна</t>
  </si>
  <si>
    <t>5-1</t>
  </si>
  <si>
    <t>Дивеева</t>
  </si>
  <si>
    <t>Анфиса</t>
  </si>
  <si>
    <t>Александровна</t>
  </si>
  <si>
    <t>МАОУ СОШ № 6 с УИОП</t>
  </si>
  <si>
    <t>Б</t>
  </si>
  <si>
    <t>Боярина</t>
  </si>
  <si>
    <t>Виктория</t>
  </si>
  <si>
    <t>Анатольевна</t>
  </si>
  <si>
    <t>5-2</t>
  </si>
  <si>
    <t>Мордашова</t>
  </si>
  <si>
    <t>Ульяна</t>
  </si>
  <si>
    <t>Юрьевна</t>
  </si>
  <si>
    <t>В</t>
  </si>
  <si>
    <t>KLGD-k08-sh06-11</t>
  </si>
  <si>
    <t>Дядя</t>
  </si>
  <si>
    <t>Максим</t>
  </si>
  <si>
    <t>Витальевич</t>
  </si>
  <si>
    <t>Архипова</t>
  </si>
  <si>
    <t>Алина</t>
  </si>
  <si>
    <t>KLGD-k09-sh06-10</t>
  </si>
  <si>
    <t>Иванец</t>
  </si>
  <si>
    <t>Савелий</t>
  </si>
  <si>
    <t>Сергеевич</t>
  </si>
  <si>
    <t>KLGD-k09-sh06-14</t>
  </si>
  <si>
    <t>Кудрявцев</t>
  </si>
  <si>
    <t>Алексей</t>
  </si>
  <si>
    <t>Александрович</t>
  </si>
  <si>
    <t>KLGD-k09-sh06-16</t>
  </si>
  <si>
    <t>Чумак</t>
  </si>
  <si>
    <t>Драгомир</t>
  </si>
  <si>
    <t>KLGD-k07-sh07-10</t>
  </si>
  <si>
    <t>Ананьев</t>
  </si>
  <si>
    <t>Илья</t>
  </si>
  <si>
    <t>Евгеньевич</t>
  </si>
  <si>
    <t>KLGD-k09-sh07-19</t>
  </si>
  <si>
    <t>Пугач</t>
  </si>
  <si>
    <t>Алексеевич</t>
  </si>
  <si>
    <t>Майстренко</t>
  </si>
  <si>
    <t>Вячеславовна</t>
  </si>
  <si>
    <t>Бакулин</t>
  </si>
  <si>
    <t>Владимир</t>
  </si>
  <si>
    <t>Павлович</t>
  </si>
  <si>
    <t>KLGD-k09-sh07-13</t>
  </si>
  <si>
    <t>Петров</t>
  </si>
  <si>
    <t>Павел</t>
  </si>
  <si>
    <t>Андреевич</t>
  </si>
  <si>
    <t>KLGD-k11-sh07-13</t>
  </si>
  <si>
    <t>Тималёв</t>
  </si>
  <si>
    <t>Никита</t>
  </si>
  <si>
    <t>Станиславович</t>
  </si>
  <si>
    <t>МАОУ СОШ № 7</t>
  </si>
  <si>
    <t>Егорова</t>
  </si>
  <si>
    <t>Владимировна</t>
  </si>
  <si>
    <t>KLGD-k11-sh07-11</t>
  </si>
  <si>
    <t>Лелюх</t>
  </si>
  <si>
    <t>Ксения</t>
  </si>
  <si>
    <t>KLGD-k11-sh07-12</t>
  </si>
  <si>
    <t>Королевский</t>
  </si>
  <si>
    <t>Антон</t>
  </si>
  <si>
    <t>KLGD-k11-sh07-10</t>
  </si>
  <si>
    <t>Оробинский</t>
  </si>
  <si>
    <t>Владимирович</t>
  </si>
  <si>
    <t>KLGD-k07-sh11-10</t>
  </si>
  <si>
    <t>Горчаковский</t>
  </si>
  <si>
    <t>МАОУ СОШ № 11</t>
  </si>
  <si>
    <t>Мишин</t>
  </si>
  <si>
    <t>Сергей</t>
  </si>
  <si>
    <t>KLGD-k08-sh11-10</t>
  </si>
  <si>
    <t>Бирюкова</t>
  </si>
  <si>
    <t xml:space="preserve">Анастасия </t>
  </si>
  <si>
    <t>Аркадьевна</t>
  </si>
  <si>
    <t>Иваненко</t>
  </si>
  <si>
    <t>Васильевна</t>
  </si>
  <si>
    <t>KLGD-k10-sh11-10</t>
  </si>
  <si>
    <t>Лигер</t>
  </si>
  <si>
    <t>Ева</t>
  </si>
  <si>
    <t>Олеговна</t>
  </si>
  <si>
    <t>И-05-08</t>
  </si>
  <si>
    <t>Юрчук</t>
  </si>
  <si>
    <t>Полина</t>
  </si>
  <si>
    <t>МАОУ СОШ № 12</t>
  </si>
  <si>
    <t>Логачёва</t>
  </si>
  <si>
    <t>Елена</t>
  </si>
  <si>
    <t>И-05-06</t>
  </si>
  <si>
    <t>Овсянникова</t>
  </si>
  <si>
    <t>Анастасия</t>
  </si>
  <si>
    <t>Артуровна</t>
  </si>
  <si>
    <t>И-05-07</t>
  </si>
  <si>
    <t>Ханнанова</t>
  </si>
  <si>
    <t>Дарья</t>
  </si>
  <si>
    <t>Евгеньевна</t>
  </si>
  <si>
    <t>И-05-04</t>
  </si>
  <si>
    <t>Мкртчян</t>
  </si>
  <si>
    <t>Давид</t>
  </si>
  <si>
    <t>Гагикович</t>
  </si>
  <si>
    <t>И-05-01</t>
  </si>
  <si>
    <t>Лазарчук</t>
  </si>
  <si>
    <t>Кирилл</t>
  </si>
  <si>
    <t>И-05-05</t>
  </si>
  <si>
    <t>Улагашева</t>
  </si>
  <si>
    <t>Михайловна</t>
  </si>
  <si>
    <t>И-05-02</t>
  </si>
  <si>
    <t>Пугачёва</t>
  </si>
  <si>
    <t>Милана</t>
  </si>
  <si>
    <t>Вадимовна</t>
  </si>
  <si>
    <t>И-05-03</t>
  </si>
  <si>
    <t>Алехнович</t>
  </si>
  <si>
    <t>Корнилий</t>
  </si>
  <si>
    <t>И-05-15</t>
  </si>
  <si>
    <t xml:space="preserve">Вяткина </t>
  </si>
  <si>
    <t>Яна</t>
  </si>
  <si>
    <t>Викторовна</t>
  </si>
  <si>
    <t>И-05-11</t>
  </si>
  <si>
    <t>Романюк</t>
  </si>
  <si>
    <t>Михаил</t>
  </si>
  <si>
    <t>Викторович</t>
  </si>
  <si>
    <t>И-05-09</t>
  </si>
  <si>
    <t>Брокгаузен</t>
  </si>
  <si>
    <t>Станислав</t>
  </si>
  <si>
    <t>Дмитриевич</t>
  </si>
  <si>
    <t>И-05-10</t>
  </si>
  <si>
    <t xml:space="preserve">Зеньков </t>
  </si>
  <si>
    <t>Олег</t>
  </si>
  <si>
    <t>Юрьевич</t>
  </si>
  <si>
    <t>И-05-13</t>
  </si>
  <si>
    <t>Капитонова</t>
  </si>
  <si>
    <t>Варвара</t>
  </si>
  <si>
    <t>Романовна</t>
  </si>
  <si>
    <t>И-05-12</t>
  </si>
  <si>
    <t>Машихин</t>
  </si>
  <si>
    <t>Николай</t>
  </si>
  <si>
    <t>Николаевич</t>
  </si>
  <si>
    <t>И-05-14</t>
  </si>
  <si>
    <t>Соколов</t>
  </si>
  <si>
    <t>Аркадий</t>
  </si>
  <si>
    <t>И-06-04</t>
  </si>
  <si>
    <t>Тимофеева</t>
  </si>
  <si>
    <t>Константиновна</t>
  </si>
  <si>
    <t>И-06-03</t>
  </si>
  <si>
    <t>Минеева</t>
  </si>
  <si>
    <t>Надежда</t>
  </si>
  <si>
    <t>И-06-01</t>
  </si>
  <si>
    <t>Голышев</t>
  </si>
  <si>
    <t>Егор</t>
  </si>
  <si>
    <t>И-06-02</t>
  </si>
  <si>
    <t>Лазун</t>
  </si>
  <si>
    <t>Степан</t>
  </si>
  <si>
    <t>KLGD-k07-sh12-20</t>
  </si>
  <si>
    <t>Дегтярёв</t>
  </si>
  <si>
    <t>Иван</t>
  </si>
  <si>
    <t>Егорович</t>
  </si>
  <si>
    <t>KLGD-k07-sh12-16</t>
  </si>
  <si>
    <t>Марцофляк</t>
  </si>
  <si>
    <t>Дмитрий</t>
  </si>
  <si>
    <t>KLGD-k07-sh12-15</t>
  </si>
  <si>
    <t xml:space="preserve">Мишина </t>
  </si>
  <si>
    <t xml:space="preserve">Вероника </t>
  </si>
  <si>
    <t>Денисовна</t>
  </si>
  <si>
    <t>KLGD-k07-sh12-21</t>
  </si>
  <si>
    <t xml:space="preserve">Сидоров </t>
  </si>
  <si>
    <t xml:space="preserve">Марк </t>
  </si>
  <si>
    <t>KLGD-k07-sh12-14</t>
  </si>
  <si>
    <t xml:space="preserve">Бобракова </t>
  </si>
  <si>
    <t xml:space="preserve">Мария </t>
  </si>
  <si>
    <t>KLGD-k08-sh12-10</t>
  </si>
  <si>
    <t>Смирнова</t>
  </si>
  <si>
    <t>Анна</t>
  </si>
  <si>
    <t>KLGD-k11-sh12-34</t>
  </si>
  <si>
    <t>Адамянец</t>
  </si>
  <si>
    <t>Юля</t>
  </si>
  <si>
    <t>Скачкова</t>
  </si>
  <si>
    <t>Гаянэ</t>
  </si>
  <si>
    <t>Ваниковна</t>
  </si>
  <si>
    <t>KLGD-k11-sh12-33</t>
  </si>
  <si>
    <t>Кочановский</t>
  </si>
  <si>
    <t>Роман</t>
  </si>
  <si>
    <t>KLGD-k07-sh13-16</t>
  </si>
  <si>
    <t>Матвеев</t>
  </si>
  <si>
    <t>Андрей</t>
  </si>
  <si>
    <t>Иннокентьевич</t>
  </si>
  <si>
    <t>МАОУ СОШ № 13</t>
  </si>
  <si>
    <t>Косолапова</t>
  </si>
  <si>
    <t>KLGD-k09-sh13-11</t>
  </si>
  <si>
    <t>Лой</t>
  </si>
  <si>
    <t>Александра</t>
  </si>
  <si>
    <t>KLGD-k09-sh13-12</t>
  </si>
  <si>
    <t xml:space="preserve">Кривенкова </t>
  </si>
  <si>
    <t>Витальевна</t>
  </si>
  <si>
    <t>KLGD-k10-sh13-10</t>
  </si>
  <si>
    <t xml:space="preserve">Зухритдитонов </t>
  </si>
  <si>
    <t>Рузмуххамад</t>
  </si>
  <si>
    <t>Жамоллидинович</t>
  </si>
  <si>
    <t>KLGD-k10-sh13-11</t>
  </si>
  <si>
    <t>Маслов</t>
  </si>
  <si>
    <t>KLGD-k08-sh15-10</t>
  </si>
  <si>
    <t>Травников</t>
  </si>
  <si>
    <t>МАОУ ООШ № 15</t>
  </si>
  <si>
    <t>Пелагей</t>
  </si>
  <si>
    <t>KLGD-k09-sh15-10</t>
  </si>
  <si>
    <t>Середа</t>
  </si>
  <si>
    <t>Волков</t>
  </si>
  <si>
    <t>МАОУ лицей № 17</t>
  </si>
  <si>
    <t>Елецкая</t>
  </si>
  <si>
    <t>Светлана</t>
  </si>
  <si>
    <t>Рудин</t>
  </si>
  <si>
    <t xml:space="preserve">Роман </t>
  </si>
  <si>
    <t>Русланович</t>
  </si>
  <si>
    <t>Ковалева</t>
  </si>
  <si>
    <t>Наталья</t>
  </si>
  <si>
    <t>Владимирова</t>
  </si>
  <si>
    <t>Эльза</t>
  </si>
  <si>
    <t xml:space="preserve">Влазнев </t>
  </si>
  <si>
    <t xml:space="preserve">Данила </t>
  </si>
  <si>
    <t>Коряков</t>
  </si>
  <si>
    <t>Борис</t>
  </si>
  <si>
    <t>Кнышенко</t>
  </si>
  <si>
    <t>Левлюх</t>
  </si>
  <si>
    <t xml:space="preserve">Евгений </t>
  </si>
  <si>
    <t>Эдуардович</t>
  </si>
  <si>
    <t>Балярский</t>
  </si>
  <si>
    <t>Константин</t>
  </si>
  <si>
    <t>Васильевич</t>
  </si>
  <si>
    <t>МАОУ лицей № 18</t>
  </si>
  <si>
    <t>Угрюмов</t>
  </si>
  <si>
    <t>Долженкова</t>
  </si>
  <si>
    <t>Владислава</t>
  </si>
  <si>
    <t>Андреевна</t>
  </si>
  <si>
    <t>Рева</t>
  </si>
  <si>
    <t>Антропов</t>
  </si>
  <si>
    <t>Валерьевич</t>
  </si>
  <si>
    <t>Осетров</t>
  </si>
  <si>
    <t>Партем</t>
  </si>
  <si>
    <t>Эвелина</t>
  </si>
  <si>
    <t>Тимуровна</t>
  </si>
  <si>
    <t>Пащенко</t>
  </si>
  <si>
    <t>Романович</t>
  </si>
  <si>
    <t>Волкова</t>
  </si>
  <si>
    <t>Екатерина</t>
  </si>
  <si>
    <t>Алексеевна</t>
  </si>
  <si>
    <t>Мошинский</t>
  </si>
  <si>
    <t>Марк</t>
  </si>
  <si>
    <t>Кириллович</t>
  </si>
  <si>
    <t>Парфёнов</t>
  </si>
  <si>
    <t>Ковалев</t>
  </si>
  <si>
    <t>Богдан</t>
  </si>
  <si>
    <t>Сапожников</t>
  </si>
  <si>
    <t>KLGD-k07-sh18-12</t>
  </si>
  <si>
    <t>Гришков</t>
  </si>
  <si>
    <t>Н</t>
  </si>
  <si>
    <t>KLGD-k07-sh18-14</t>
  </si>
  <si>
    <t>Талаев</t>
  </si>
  <si>
    <t>Денисович</t>
  </si>
  <si>
    <t>KLGD-k07-sh18-13</t>
  </si>
  <si>
    <t>Шевченко</t>
  </si>
  <si>
    <t>KLGD-k07-sh18-15</t>
  </si>
  <si>
    <t>Анисимов</t>
  </si>
  <si>
    <t>Артём</t>
  </si>
  <si>
    <t>KLGD-k07-sh18-11</t>
  </si>
  <si>
    <t>Новожилова</t>
  </si>
  <si>
    <t>KLGD-k07-sh18-10</t>
  </si>
  <si>
    <t>Шерченкова</t>
  </si>
  <si>
    <t>Валерия</t>
  </si>
  <si>
    <t>KLGD-k08-sh18-20</t>
  </si>
  <si>
    <t>Чиркин</t>
  </si>
  <si>
    <t>Серафим</t>
  </si>
  <si>
    <t>Вадимович</t>
  </si>
  <si>
    <t>KLGD-k08-sh18-18</t>
  </si>
  <si>
    <t>Дроздов</t>
  </si>
  <si>
    <t>Полковский</t>
  </si>
  <si>
    <t>KLGD-k08-sh18-17</t>
  </si>
  <si>
    <t>Курносов</t>
  </si>
  <si>
    <t>Матвей</t>
  </si>
  <si>
    <t>KLGD-k08-sh18-13</t>
  </si>
  <si>
    <t>Иванов</t>
  </si>
  <si>
    <t>Григорий</t>
  </si>
  <si>
    <t>С</t>
  </si>
  <si>
    <t>KLGD-k08-sh18-16</t>
  </si>
  <si>
    <t>Кравченко</t>
  </si>
  <si>
    <t>Руслан</t>
  </si>
  <si>
    <t>KLGD-k08-sh18-11</t>
  </si>
  <si>
    <t>Лаптева</t>
  </si>
  <si>
    <t>KLGD-k08-sh18-15</t>
  </si>
  <si>
    <t>Попова</t>
  </si>
  <si>
    <t>Ирина</t>
  </si>
  <si>
    <t>KLGD-k08-sh18-19</t>
  </si>
  <si>
    <t>Яценко</t>
  </si>
  <si>
    <t>Ивановна</t>
  </si>
  <si>
    <t>KLGD-k09-sh18-25</t>
  </si>
  <si>
    <t>Карузин</t>
  </si>
  <si>
    <t>ФМ</t>
  </si>
  <si>
    <t>KLGD-k09-sh18-15</t>
  </si>
  <si>
    <t>Алексеев</t>
  </si>
  <si>
    <t>Игоревич</t>
  </si>
  <si>
    <t>ИМ</t>
  </si>
  <si>
    <t>KLGD-k09-sh18-17</t>
  </si>
  <si>
    <t>Глинская</t>
  </si>
  <si>
    <t>Юлия</t>
  </si>
  <si>
    <t>KLGD-k09-sh18-22</t>
  </si>
  <si>
    <t>Митрофанов</t>
  </si>
  <si>
    <t>KLGD-k09-sh18-16</t>
  </si>
  <si>
    <t>Юрова</t>
  </si>
  <si>
    <t>KLGD-k09-sh18-23</t>
  </si>
  <si>
    <t>Кобзарев</t>
  </si>
  <si>
    <t>KLGD-k09-sh18-19</t>
  </si>
  <si>
    <t>Булыбенко</t>
  </si>
  <si>
    <t>Виктор</t>
  </si>
  <si>
    <t>ИТ</t>
  </si>
  <si>
    <t>KLGD-k09-sh18-20</t>
  </si>
  <si>
    <t>Бадалов</t>
  </si>
  <si>
    <t>Абдулазиз</t>
  </si>
  <si>
    <t>Улугбекович</t>
  </si>
  <si>
    <t>KLGD-k09-sh18-18</t>
  </si>
  <si>
    <t>Бокша</t>
  </si>
  <si>
    <t>KLGD-k09-sh18-21</t>
  </si>
  <si>
    <t>Катриченко</t>
  </si>
  <si>
    <t>Антонович</t>
  </si>
  <si>
    <t>KLGD-k09-sh18-10</t>
  </si>
  <si>
    <t>Коноваленко</t>
  </si>
  <si>
    <t>KLGD-k09-sh18-14</t>
  </si>
  <si>
    <t>Салмин</t>
  </si>
  <si>
    <t>KLGD-k09-sh18-12</t>
  </si>
  <si>
    <t>Смирнов</t>
  </si>
  <si>
    <t>KLGD-k09-sh18-11</t>
  </si>
  <si>
    <t>KLGD-k09-sh18-24</t>
  </si>
  <si>
    <t>Черникова</t>
  </si>
  <si>
    <t>Фаина</t>
  </si>
  <si>
    <t>KLGD-k09-sh18-13</t>
  </si>
  <si>
    <t>Шашкин</t>
  </si>
  <si>
    <t>Вячеславович</t>
  </si>
  <si>
    <t>KLGD-k10-sh18-15</t>
  </si>
  <si>
    <t>KLGD-k10-sh18-18</t>
  </si>
  <si>
    <t>Дроздовский</t>
  </si>
  <si>
    <t>KLGD-k10-sh18-14</t>
  </si>
  <si>
    <t>Михалёв</t>
  </si>
  <si>
    <t>KLGD-k10-sh18-13</t>
  </si>
  <si>
    <t>Роскошная</t>
  </si>
  <si>
    <t>София</t>
  </si>
  <si>
    <t>Дмитриевна</t>
  </si>
  <si>
    <t>Драганов</t>
  </si>
  <si>
    <t>KLGD-k10-sh18-12</t>
  </si>
  <si>
    <t>Демкина</t>
  </si>
  <si>
    <t>KLGD-k10-sh18-21</t>
  </si>
  <si>
    <t>Беспалова</t>
  </si>
  <si>
    <t>Алёна</t>
  </si>
  <si>
    <t>KLGD-k10-sh18-10</t>
  </si>
  <si>
    <t>Борисов</t>
  </si>
  <si>
    <t>Даниэль</t>
  </si>
  <si>
    <t>KLGD-k10-sh18-17</t>
  </si>
  <si>
    <t>Буланов</t>
  </si>
  <si>
    <t>KLGD-k10-sh18-20</t>
  </si>
  <si>
    <t>Вайвадайте</t>
  </si>
  <si>
    <t>Аруновна</t>
  </si>
  <si>
    <t>KLGD-k10-sh18-22</t>
  </si>
  <si>
    <t>Ерёмичев</t>
  </si>
  <si>
    <t>Иванович</t>
  </si>
  <si>
    <t>KLGD-k10-sh18-23</t>
  </si>
  <si>
    <t>Кулешов</t>
  </si>
  <si>
    <t>KLGD-k10-sh18-19</t>
  </si>
  <si>
    <t>Матусь</t>
  </si>
  <si>
    <t>Евгений</t>
  </si>
  <si>
    <t>KLGD-k10-sh18-24</t>
  </si>
  <si>
    <t>Наумов</t>
  </si>
  <si>
    <t>Степанович</t>
  </si>
  <si>
    <t>KLGD-k10-sh18-16</t>
  </si>
  <si>
    <t>Панов</t>
  </si>
  <si>
    <t>Юрий</t>
  </si>
  <si>
    <t>Григорьевич</t>
  </si>
  <si>
    <t>KLGD-k10-sh18-11</t>
  </si>
  <si>
    <t>Чемоданов</t>
  </si>
  <si>
    <t>KLGD-k11-sh18-16</t>
  </si>
  <si>
    <t>Косенко</t>
  </si>
  <si>
    <t>KLGD-k11-sh18-17</t>
  </si>
  <si>
    <t>Никулина</t>
  </si>
  <si>
    <t>KLGD-k11-sh18-13</t>
  </si>
  <si>
    <t>Колесникова</t>
  </si>
  <si>
    <t>KLGD-k11-sh18-18</t>
  </si>
  <si>
    <t>Авдеев</t>
  </si>
  <si>
    <t>KLGD-k11-sh18-14</t>
  </si>
  <si>
    <t>Акуленко</t>
  </si>
  <si>
    <t>KLGD-k11-sh18-10</t>
  </si>
  <si>
    <t>Боева</t>
  </si>
  <si>
    <t>KLGD-k11-sh18-15</t>
  </si>
  <si>
    <t>Даценко</t>
  </si>
  <si>
    <t>Даниил</t>
  </si>
  <si>
    <t>KLGD-k11-sh18-11</t>
  </si>
  <si>
    <t>Кузнецова</t>
  </si>
  <si>
    <t>KLGD-k11-sh18-12</t>
  </si>
  <si>
    <t>Тагай</t>
  </si>
  <si>
    <t>Салтыкова</t>
  </si>
  <si>
    <t>Павловна</t>
  </si>
  <si>
    <t>Г</t>
  </si>
  <si>
    <t>Калентьева</t>
  </si>
  <si>
    <t>Инна</t>
  </si>
  <si>
    <t>Валерьевна</t>
  </si>
  <si>
    <t>Богданов</t>
  </si>
  <si>
    <t xml:space="preserve">Сироткина </t>
  </si>
  <si>
    <t>Игоревна</t>
  </si>
  <si>
    <t>Оттов</t>
  </si>
  <si>
    <t>Фетисов</t>
  </si>
  <si>
    <t>Катичева</t>
  </si>
  <si>
    <t>Елизавета</t>
  </si>
  <si>
    <t>Якубаева</t>
  </si>
  <si>
    <t>Анита</t>
  </si>
  <si>
    <t>KLGD-k09-sh19-10</t>
  </si>
  <si>
    <t>Чеглатонов</t>
  </si>
  <si>
    <t>KLGD-k09-sh21-10</t>
  </si>
  <si>
    <t>Пугачев</t>
  </si>
  <si>
    <t>Игорь</t>
  </si>
  <si>
    <t>МАОУ СОШ № 21</t>
  </si>
  <si>
    <t>Барковская</t>
  </si>
  <si>
    <t>Новиков</t>
  </si>
  <si>
    <t xml:space="preserve">МАОУ гимназия № 22 </t>
  </si>
  <si>
    <t>Д</t>
  </si>
  <si>
    <t>Артемьев</t>
  </si>
  <si>
    <t>Борисович</t>
  </si>
  <si>
    <t>Шевкин</t>
  </si>
  <si>
    <t>Константинов</t>
  </si>
  <si>
    <t>Тарасов</t>
  </si>
  <si>
    <t>Артемович</t>
  </si>
  <si>
    <t>Ключник</t>
  </si>
  <si>
    <t>Владислав</t>
  </si>
  <si>
    <t>Поливода</t>
  </si>
  <si>
    <t xml:space="preserve">Соломин </t>
  </si>
  <si>
    <t xml:space="preserve">Блощаневич </t>
  </si>
  <si>
    <t>МАОУ гимназия № 22</t>
  </si>
  <si>
    <t>Зарубина</t>
  </si>
  <si>
    <t>Рудко</t>
  </si>
  <si>
    <t>Гислер</t>
  </si>
  <si>
    <t>Семененко</t>
  </si>
  <si>
    <t>Герман</t>
  </si>
  <si>
    <t>Тураев</t>
  </si>
  <si>
    <t>Маршев Илья</t>
  </si>
  <si>
    <t>Валентинович</t>
  </si>
  <si>
    <t>Маковский</t>
  </si>
  <si>
    <t>Слепухина</t>
  </si>
  <si>
    <t>KLGD-k07-sh22-10</t>
  </si>
  <si>
    <t>Баженов</t>
  </si>
  <si>
    <t>KLGD-k07-sh22-11</t>
  </si>
  <si>
    <t>Литвиненко</t>
  </si>
  <si>
    <t>KLGD-k07-sh22-12</t>
  </si>
  <si>
    <t>Швалев</t>
  </si>
  <si>
    <t xml:space="preserve">Михаил </t>
  </si>
  <si>
    <t>KLGD-k07-sh22-13</t>
  </si>
  <si>
    <t>KLGD-k07-sh22-14</t>
  </si>
  <si>
    <t>Поздняк</t>
  </si>
  <si>
    <t xml:space="preserve">Всеволод </t>
  </si>
  <si>
    <t>KLGD-k07-sh22-15</t>
  </si>
  <si>
    <t>Тришкин</t>
  </si>
  <si>
    <t>Арсений</t>
  </si>
  <si>
    <t>KLGD-k09-sh22-18</t>
  </si>
  <si>
    <t>Бульбенков</t>
  </si>
  <si>
    <t>Леоненко</t>
  </si>
  <si>
    <t xml:space="preserve">Людмила </t>
  </si>
  <si>
    <t>KLGD-k09-sh22-19</t>
  </si>
  <si>
    <t>Дорофеев</t>
  </si>
  <si>
    <t>KLGD-k09-sh22-11</t>
  </si>
  <si>
    <t>Хальчицкий</t>
  </si>
  <si>
    <t xml:space="preserve">Артём </t>
  </si>
  <si>
    <t>KLGD-k09-sh22-17</t>
  </si>
  <si>
    <t>Маракулин</t>
  </si>
  <si>
    <t>KLGD-k09-sh22-23</t>
  </si>
  <si>
    <t>Карауш</t>
  </si>
  <si>
    <t>KLGD-k09-sh22-26</t>
  </si>
  <si>
    <t>Сопилко</t>
  </si>
  <si>
    <t>KLGD-k09-sh22-24</t>
  </si>
  <si>
    <t>Курлович</t>
  </si>
  <si>
    <t>KLGD-k09-sh22-25</t>
  </si>
  <si>
    <t>Черный</t>
  </si>
  <si>
    <t>KLGD-k09-sh22-10</t>
  </si>
  <si>
    <t>Демчук</t>
  </si>
  <si>
    <t>KLGD-k09-sh22-14</t>
  </si>
  <si>
    <t>Раилко</t>
  </si>
  <si>
    <t>Аркадьевич</t>
  </si>
  <si>
    <t>KLGD-k09-sh22-20</t>
  </si>
  <si>
    <t>Федоров</t>
  </si>
  <si>
    <t>KLGD-k09-sh22-15</t>
  </si>
  <si>
    <t>Топчий</t>
  </si>
  <si>
    <t>KLGD-k09-sh22-13</t>
  </si>
  <si>
    <t>Жуков</t>
  </si>
  <si>
    <t xml:space="preserve">Тимофей </t>
  </si>
  <si>
    <t>Святославович</t>
  </si>
  <si>
    <t>KLGD-k09-sh22-12</t>
  </si>
  <si>
    <t>KLGD-k10-sh22-10</t>
  </si>
  <si>
    <t>Суходолов</t>
  </si>
  <si>
    <t>KLGD-k10-sh22-11</t>
  </si>
  <si>
    <t>Ткачев</t>
  </si>
  <si>
    <t>KLGD-k10-sh22-14</t>
  </si>
  <si>
    <t>Денис</t>
  </si>
  <si>
    <t>KLGD-k10-sh22-20</t>
  </si>
  <si>
    <t>Правдин</t>
  </si>
  <si>
    <t>KLGD-k10-sh22-12</t>
  </si>
  <si>
    <t>Коробко</t>
  </si>
  <si>
    <t>KLGD-k10-sh22-17</t>
  </si>
  <si>
    <t>Альхименко</t>
  </si>
  <si>
    <t>KLGD-k05-sh23-10</t>
  </si>
  <si>
    <t>Мисюренко (4 класс)</t>
  </si>
  <si>
    <t>МАОУ лицей № 23</t>
  </si>
  <si>
    <t>KLGD-k05-sh23-25</t>
  </si>
  <si>
    <t>Табеков</t>
  </si>
  <si>
    <t>М1</t>
  </si>
  <si>
    <t>Томшинская</t>
  </si>
  <si>
    <t>Борисовна</t>
  </si>
  <si>
    <t>KLGD-k05-sh23-18</t>
  </si>
  <si>
    <t>Шевчук</t>
  </si>
  <si>
    <t>KLGD-k05-sh23-16</t>
  </si>
  <si>
    <t>Холзинёв</t>
  </si>
  <si>
    <t>KLGD-k05-sh23-19</t>
  </si>
  <si>
    <t>Щеколдина</t>
  </si>
  <si>
    <t>KLGD-k05-sh23-21</t>
  </si>
  <si>
    <t>Лапин</t>
  </si>
  <si>
    <t>М2</t>
  </si>
  <si>
    <t>KLGD-k05-sh23-23</t>
  </si>
  <si>
    <t>Тимофей</t>
  </si>
  <si>
    <t>М3</t>
  </si>
  <si>
    <t>Алексеева</t>
  </si>
  <si>
    <t>Гавриловна</t>
  </si>
  <si>
    <t>KLGD-k05-sh23-17</t>
  </si>
  <si>
    <t>Чумакина</t>
  </si>
  <si>
    <t>Зоя</t>
  </si>
  <si>
    <t>KLGD-k05-sh23-14</t>
  </si>
  <si>
    <t>Коваль</t>
  </si>
  <si>
    <t>KLGD-k05-sh23-11</t>
  </si>
  <si>
    <t>Бобкова</t>
  </si>
  <si>
    <t>KLGD-k05-sh23-20</t>
  </si>
  <si>
    <t>Щербич</t>
  </si>
  <si>
    <t>Фёдор</t>
  </si>
  <si>
    <t>KLGD-k05-sh23-13</t>
  </si>
  <si>
    <t>Едрышов</t>
  </si>
  <si>
    <t>KLGD-k05-sh23-24</t>
  </si>
  <si>
    <t>Романов</t>
  </si>
  <si>
    <t>KLGD-k05-sh23-12</t>
  </si>
  <si>
    <t>Валыка</t>
  </si>
  <si>
    <t>Лада</t>
  </si>
  <si>
    <t>Владиславовна</t>
  </si>
  <si>
    <t>KLGD-k05-sh23-22</t>
  </si>
  <si>
    <t>Шавров</t>
  </si>
  <si>
    <t>KLGD-k05-sh23-15</t>
  </si>
  <si>
    <t>Федосова</t>
  </si>
  <si>
    <t>KLGD-k06-sh23-14</t>
  </si>
  <si>
    <t>Лученков</t>
  </si>
  <si>
    <t>Королёва</t>
  </si>
  <si>
    <t>Германовна</t>
  </si>
  <si>
    <t>KLGD-k06-sh23-10</t>
  </si>
  <si>
    <t>Криульский</t>
  </si>
  <si>
    <t>Артем</t>
  </si>
  <si>
    <t>Ярославович</t>
  </si>
  <si>
    <t>KLGD-k06-sh23-11</t>
  </si>
  <si>
    <t>Свика</t>
  </si>
  <si>
    <t>KLGD-k06-sh23-12</t>
  </si>
  <si>
    <t>Бибко</t>
  </si>
  <si>
    <t>Алиса</t>
  </si>
  <si>
    <t>Петровна</t>
  </si>
  <si>
    <t>KLGD-k06-sh23-15</t>
  </si>
  <si>
    <t>Клименко</t>
  </si>
  <si>
    <t>KLGD-k06-sh23-13</t>
  </si>
  <si>
    <t>Крыжань</t>
  </si>
  <si>
    <t>KLGD-k07-sh23-10</t>
  </si>
  <si>
    <t>Попович (5 класс)</t>
  </si>
  <si>
    <t>KLGD-k07-sh23-13</t>
  </si>
  <si>
    <t>Черезов</t>
  </si>
  <si>
    <t>Семён</t>
  </si>
  <si>
    <t>KLGD-k07-sh23-12</t>
  </si>
  <si>
    <t>Медведев</t>
  </si>
  <si>
    <t>KLGD-k08-sh23-14</t>
  </si>
  <si>
    <t>Трущелев</t>
  </si>
  <si>
    <t>Филипп</t>
  </si>
  <si>
    <t>МТ</t>
  </si>
  <si>
    <t>Спиридонова</t>
  </si>
  <si>
    <t>KLGD-k08-sh23-11</t>
  </si>
  <si>
    <t>Хоба</t>
  </si>
  <si>
    <t>Артемий</t>
  </si>
  <si>
    <t>KLGD-k09-sh23-11</t>
  </si>
  <si>
    <t>Напалков</t>
  </si>
  <si>
    <t>Вячеслав</t>
  </si>
  <si>
    <t>KLGD-k09-sh23-22</t>
  </si>
  <si>
    <t>Витензон</t>
  </si>
  <si>
    <t>KLGD-k09-sh23-30</t>
  </si>
  <si>
    <t>Хманова</t>
  </si>
  <si>
    <t>Нина</t>
  </si>
  <si>
    <t>KLGD-k09-sh23-31</t>
  </si>
  <si>
    <t>Якимов</t>
  </si>
  <si>
    <t>KLGD-k09-sh23-10</t>
  </si>
  <si>
    <t>Кудряшов</t>
  </si>
  <si>
    <t>KLGD-k09-sh23-21</t>
  </si>
  <si>
    <t>Бабкин</t>
  </si>
  <si>
    <t>KLGD-k09-sh23-15</t>
  </si>
  <si>
    <t>Рожков</t>
  </si>
  <si>
    <t>Игнат</t>
  </si>
  <si>
    <t>МЭ</t>
  </si>
  <si>
    <t>KLGD-k10-sh23-16</t>
  </si>
  <si>
    <t>Мазалов</t>
  </si>
  <si>
    <t>KLGD-k10-sh23-24</t>
  </si>
  <si>
    <t>Кузьмиченко</t>
  </si>
  <si>
    <t>Дёмин</t>
  </si>
  <si>
    <t>KLGD-k10-sh23-26</t>
  </si>
  <si>
    <t>Фицнер</t>
  </si>
  <si>
    <t>KLGD-k10-sh23-23</t>
  </si>
  <si>
    <t>Карнаухов</t>
  </si>
  <si>
    <t>KLGD-k10-sh23-25</t>
  </si>
  <si>
    <t>Минаков</t>
  </si>
  <si>
    <t>KLGD-k10-sh23-21</t>
  </si>
  <si>
    <t>KLGD-k10-sh23-22</t>
  </si>
  <si>
    <t>Ильин</t>
  </si>
  <si>
    <t>Федор</t>
  </si>
  <si>
    <t>KLGD-k10-sh23-13</t>
  </si>
  <si>
    <t>Береснева</t>
  </si>
  <si>
    <t>KLGD-k10-sh23-20</t>
  </si>
  <si>
    <t>Денисенко</t>
  </si>
  <si>
    <t>Ярослава</t>
  </si>
  <si>
    <t>KLGD-k10-sh23-14</t>
  </si>
  <si>
    <t>Иргашев</t>
  </si>
  <si>
    <t>Тимур</t>
  </si>
  <si>
    <t>KLGD-k10-sh23-17</t>
  </si>
  <si>
    <t>Майтаков</t>
  </si>
  <si>
    <t>Федорович</t>
  </si>
  <si>
    <t>KLGD-k10-sh23-19</t>
  </si>
  <si>
    <t>Любовь</t>
  </si>
  <si>
    <t>Николаевна</t>
  </si>
  <si>
    <t>KLGD-k10-sh23-15</t>
  </si>
  <si>
    <t>Крушина</t>
  </si>
  <si>
    <t>KLGD-k11-sh23-11</t>
  </si>
  <si>
    <t>Свириденко</t>
  </si>
  <si>
    <t>KLGD-k11-sh23-10</t>
  </si>
  <si>
    <t>KLGD-k11-sh23-20</t>
  </si>
  <si>
    <t>Шатура</t>
  </si>
  <si>
    <t>KLGD-k11-sh23-12</t>
  </si>
  <si>
    <t>Смоляков</t>
  </si>
  <si>
    <t>KLGD-k11-sh23-13</t>
  </si>
  <si>
    <t>Ефремов</t>
  </si>
  <si>
    <t xml:space="preserve">Елисеев </t>
  </si>
  <si>
    <t>Владиславович</t>
  </si>
  <si>
    <t>МАОУ СОШ № 24</t>
  </si>
  <si>
    <t>К</t>
  </si>
  <si>
    <t>Борисова</t>
  </si>
  <si>
    <t>Грязнов</t>
  </si>
  <si>
    <t>Железняк</t>
  </si>
  <si>
    <t>Вероника</t>
  </si>
  <si>
    <t>Теперев</t>
  </si>
  <si>
    <t>Георгий</t>
  </si>
  <si>
    <t xml:space="preserve">Маркарян </t>
  </si>
  <si>
    <t>Данилова</t>
  </si>
  <si>
    <t>Софья</t>
  </si>
  <si>
    <t xml:space="preserve">Осипенко </t>
  </si>
  <si>
    <t>Бармутин</t>
  </si>
  <si>
    <t xml:space="preserve">Мадаминжонов </t>
  </si>
  <si>
    <t>Мухаммадкодир</t>
  </si>
  <si>
    <t xml:space="preserve">Живаев </t>
  </si>
  <si>
    <t xml:space="preserve">Кулагина </t>
  </si>
  <si>
    <t>Чепанов</t>
  </si>
  <si>
    <t>KLGD-k07-sh24-10</t>
  </si>
  <si>
    <t>Якубовский</t>
  </si>
  <si>
    <t>Геннадьевич</t>
  </si>
  <si>
    <t>К1</t>
  </si>
  <si>
    <t>KLGD-k07-sh24-11</t>
  </si>
  <si>
    <t>Александров</t>
  </si>
  <si>
    <t>Ананьева</t>
  </si>
  <si>
    <t>Ольга</t>
  </si>
  <si>
    <t>KLGD-k08-sh24-10</t>
  </si>
  <si>
    <t>Листопад</t>
  </si>
  <si>
    <t>KLGD-k09-sh24-13</t>
  </si>
  <si>
    <t>Гусев</t>
  </si>
  <si>
    <t>KLGD-k09-sh24-11</t>
  </si>
  <si>
    <t>Дампилов</t>
  </si>
  <si>
    <t>Саянович</t>
  </si>
  <si>
    <t>KLGD-k09-sh24-12</t>
  </si>
  <si>
    <t>Римша</t>
  </si>
  <si>
    <t>KLGD-k05-sh25-10</t>
  </si>
  <si>
    <t>Каратаев</t>
  </si>
  <si>
    <t>МАОУ СОШ № 25 с УИОП</t>
  </si>
  <si>
    <t>Самообразование</t>
  </si>
  <si>
    <t>KLGD-k06-sh25-14</t>
  </si>
  <si>
    <t>Кучкин</t>
  </si>
  <si>
    <t>KLGD-k06-sh25-13</t>
  </si>
  <si>
    <t xml:space="preserve">Елаева </t>
  </si>
  <si>
    <t xml:space="preserve">София </t>
  </si>
  <si>
    <t>Руслановна</t>
  </si>
  <si>
    <t>KLGD-k06-sh25-12</t>
  </si>
  <si>
    <t>Евгения</t>
  </si>
  <si>
    <t>KLGD-k06-sh25-11</t>
  </si>
  <si>
    <t>Туркин</t>
  </si>
  <si>
    <t>Петрович</t>
  </si>
  <si>
    <t>KLGD-k06-sh25-10</t>
  </si>
  <si>
    <t>Зиновьев</t>
  </si>
  <si>
    <t>KLGD-k08-sh25-14</t>
  </si>
  <si>
    <t>Васильев</t>
  </si>
  <si>
    <t>Чернышова</t>
  </si>
  <si>
    <t>KLGD-k08-sh25-20</t>
  </si>
  <si>
    <t>Зайцев</t>
  </si>
  <si>
    <t>KLGD-k08-sh25-15</t>
  </si>
  <si>
    <t>Матвиенко</t>
  </si>
  <si>
    <t>Румянцев</t>
  </si>
  <si>
    <t>KLGD-k08-sh25-12</t>
  </si>
  <si>
    <t>Чугай</t>
  </si>
  <si>
    <t>KLGD-k08-sh25-19</t>
  </si>
  <si>
    <t>Шаталин</t>
  </si>
  <si>
    <t>KLGD-k10-sh25-11</t>
  </si>
  <si>
    <t>Рудченко</t>
  </si>
  <si>
    <t>KLGD-k10-sh25-13</t>
  </si>
  <si>
    <t xml:space="preserve">Базылев </t>
  </si>
  <si>
    <t>KLGD-k10-sh25-18</t>
  </si>
  <si>
    <t>Вольман</t>
  </si>
  <si>
    <t>KLGD-k10-sh25-14</t>
  </si>
  <si>
    <t>KLGD-k10-sh25-15</t>
  </si>
  <si>
    <t xml:space="preserve">Лютин </t>
  </si>
  <si>
    <t>KLGD-k10-sh25-12</t>
  </si>
  <si>
    <t>Подгорный</t>
  </si>
  <si>
    <t>KLGD-k10-sh25-21</t>
  </si>
  <si>
    <t>Сахар</t>
  </si>
  <si>
    <t>KLGD-k10-sh25-19</t>
  </si>
  <si>
    <t xml:space="preserve">Середа </t>
  </si>
  <si>
    <t>KLGD-k10-sh25-20</t>
  </si>
  <si>
    <t>Фисюк</t>
  </si>
  <si>
    <t>KLGD-k10-sh25-10</t>
  </si>
  <si>
    <t>Балестова</t>
  </si>
  <si>
    <t>Диана</t>
  </si>
  <si>
    <t>KLGD-k11-sh25-11</t>
  </si>
  <si>
    <t>Мусаилов</t>
  </si>
  <si>
    <t>KLGD-k11-sh25-10</t>
  </si>
  <si>
    <t>Стоянов</t>
  </si>
  <si>
    <t>И-05-20</t>
  </si>
  <si>
    <t>Калашникова</t>
  </si>
  <si>
    <t>МАОУ гимназия № 32</t>
  </si>
  <si>
    <t>Е</t>
  </si>
  <si>
    <t>Пугачева</t>
  </si>
  <si>
    <t>И-05-21</t>
  </si>
  <si>
    <t>Ковальчук</t>
  </si>
  <si>
    <t>И-05-18</t>
  </si>
  <si>
    <t>Атуев</t>
  </si>
  <si>
    <t>Мурад</t>
  </si>
  <si>
    <t>Зурабович</t>
  </si>
  <si>
    <t>И-05-19</t>
  </si>
  <si>
    <t>Буланова</t>
  </si>
  <si>
    <t>Марьяна</t>
  </si>
  <si>
    <t xml:space="preserve">Зайцев </t>
  </si>
  <si>
    <t>Елисей</t>
  </si>
  <si>
    <t>Мирончик</t>
  </si>
  <si>
    <t>Маратович</t>
  </si>
  <si>
    <t>И-05-22</t>
  </si>
  <si>
    <t>Кисилёв</t>
  </si>
  <si>
    <t>Артёмович</t>
  </si>
  <si>
    <t>Шмелев</t>
  </si>
  <si>
    <t>Филипчик</t>
  </si>
  <si>
    <t>Корнеев</t>
  </si>
  <si>
    <t>Титовцев</t>
  </si>
  <si>
    <t>Федирко</t>
  </si>
  <si>
    <t>Жванский</t>
  </si>
  <si>
    <t>Болычева</t>
  </si>
  <si>
    <t>Андерсон</t>
  </si>
  <si>
    <t>И-05-16</t>
  </si>
  <si>
    <t>Харитонов</t>
  </si>
  <si>
    <t>Релишкис</t>
  </si>
  <si>
    <t>Лазакович</t>
  </si>
  <si>
    <t>Руденко</t>
  </si>
  <si>
    <t>И-05-17</t>
  </si>
  <si>
    <t>Чернявский</t>
  </si>
  <si>
    <t>Бетлугин</t>
  </si>
  <si>
    <t>Кряжков</t>
  </si>
  <si>
    <t>Мецкер</t>
  </si>
  <si>
    <t>Рябой</t>
  </si>
  <si>
    <t>Кристина</t>
  </si>
  <si>
    <t>И-06-09</t>
  </si>
  <si>
    <t>Нагирный</t>
  </si>
  <si>
    <t>И-06-12</t>
  </si>
  <si>
    <t>Сивухо</t>
  </si>
  <si>
    <t>И-06-19</t>
  </si>
  <si>
    <t>Емелин</t>
  </si>
  <si>
    <t>И-06-16</t>
  </si>
  <si>
    <t>Тончук</t>
  </si>
  <si>
    <t>Карина</t>
  </si>
  <si>
    <t>И-06-08</t>
  </si>
  <si>
    <t>Зимина</t>
  </si>
  <si>
    <t>И-06-22</t>
  </si>
  <si>
    <t>Гужев</t>
  </si>
  <si>
    <t>И-06-15</t>
  </si>
  <si>
    <t>Фомичев</t>
  </si>
  <si>
    <t>Всеволод</t>
  </si>
  <si>
    <t>Леонидович</t>
  </si>
  <si>
    <t>И-06-26</t>
  </si>
  <si>
    <t>Львова</t>
  </si>
  <si>
    <t>И</t>
  </si>
  <si>
    <t>И-06-21</t>
  </si>
  <si>
    <t>Воробьев</t>
  </si>
  <si>
    <t>И-06-20</t>
  </si>
  <si>
    <t>Андрианов</t>
  </si>
  <si>
    <t>И-06-14</t>
  </si>
  <si>
    <t>Онистратенко</t>
  </si>
  <si>
    <t xml:space="preserve">Александр </t>
  </si>
  <si>
    <t>И-06-18</t>
  </si>
  <si>
    <t>Опанасенко</t>
  </si>
  <si>
    <t>И-06-25</t>
  </si>
  <si>
    <t>Селиванова</t>
  </si>
  <si>
    <t>И-06-29</t>
  </si>
  <si>
    <t>Шляхтин</t>
  </si>
  <si>
    <t>Якоб</t>
  </si>
  <si>
    <t>И-06-10</t>
  </si>
  <si>
    <t>Пак</t>
  </si>
  <si>
    <t>И-06-24</t>
  </si>
  <si>
    <t>Емельянова</t>
  </si>
  <si>
    <t>И-06-27</t>
  </si>
  <si>
    <t>Полянская</t>
  </si>
  <si>
    <t>И-06-28</t>
  </si>
  <si>
    <t>Симонова</t>
  </si>
  <si>
    <t>И-06-23</t>
  </si>
  <si>
    <t>Расулов</t>
  </si>
  <si>
    <t>Артур</t>
  </si>
  <si>
    <t>Алешерович</t>
  </si>
  <si>
    <t>И-06-07</t>
  </si>
  <si>
    <t>Аскеров</t>
  </si>
  <si>
    <t>Руфат</t>
  </si>
  <si>
    <t>Эльчинович</t>
  </si>
  <si>
    <t>И-06-17</t>
  </si>
  <si>
    <t>Киреенко</t>
  </si>
  <si>
    <t>И-06-13</t>
  </si>
  <si>
    <t xml:space="preserve">Коробейников </t>
  </si>
  <si>
    <t>Васина</t>
  </si>
  <si>
    <t>Березин</t>
  </si>
  <si>
    <t>Брижак</t>
  </si>
  <si>
    <t>Захар</t>
  </si>
  <si>
    <t>И-06-06</t>
  </si>
  <si>
    <t>Станулевич</t>
  </si>
  <si>
    <t>Якобсон</t>
  </si>
  <si>
    <t>Амалья</t>
  </si>
  <si>
    <t>Яковлевна</t>
  </si>
  <si>
    <t>И-06-11</t>
  </si>
  <si>
    <t>Ремесло</t>
  </si>
  <si>
    <t>И-06-05</t>
  </si>
  <si>
    <t>Хан</t>
  </si>
  <si>
    <t>Анжелина</t>
  </si>
  <si>
    <t>KLGD-k07-sh32-28</t>
  </si>
  <si>
    <t>Орешев</t>
  </si>
  <si>
    <t>Леонид</t>
  </si>
  <si>
    <t>KLGD-k07-sh45-23</t>
  </si>
  <si>
    <t>Тумаева</t>
  </si>
  <si>
    <t>KLGD-k07-sh32-29</t>
  </si>
  <si>
    <t>Попелхов</t>
  </si>
  <si>
    <t xml:space="preserve"> Руслан </t>
  </si>
  <si>
    <t>KLGD-k07-sh32-31</t>
  </si>
  <si>
    <t xml:space="preserve">Щербаков </t>
  </si>
  <si>
    <t>KLGD-k07-sh32-39</t>
  </si>
  <si>
    <t xml:space="preserve">Ерохина </t>
  </si>
  <si>
    <t>KLGD-k08-sh32-25</t>
  </si>
  <si>
    <t>Крисюк</t>
  </si>
  <si>
    <t>KLGD-k08-sh32-10</t>
  </si>
  <si>
    <t xml:space="preserve">Аунапу </t>
  </si>
  <si>
    <t>Георг</t>
  </si>
  <si>
    <t>KLGD-k08-sh45-14</t>
  </si>
  <si>
    <t>Хорава</t>
  </si>
  <si>
    <t>KLGD-k08-sh45-10</t>
  </si>
  <si>
    <t>Асатрян</t>
  </si>
  <si>
    <t>Катрин</t>
  </si>
  <si>
    <t>KLGD-k09-sh32-12</t>
  </si>
  <si>
    <t xml:space="preserve">Бабиченко </t>
  </si>
  <si>
    <t>KLGD-k09-sh32-25</t>
  </si>
  <si>
    <t>KLGD-k09-sh32-27</t>
  </si>
  <si>
    <t>Сакович</t>
  </si>
  <si>
    <t>Данилович</t>
  </si>
  <si>
    <t>KLGD-k09-sh32-26</t>
  </si>
  <si>
    <t>KLGD-k09-sh32-14</t>
  </si>
  <si>
    <t xml:space="preserve">Бондаренко </t>
  </si>
  <si>
    <t>Ярослав</t>
  </si>
  <si>
    <t>KLGD-k09-sh32-24</t>
  </si>
  <si>
    <t>KLGD-k09-sh32-23</t>
  </si>
  <si>
    <t>KLGD-k09-sh32-22</t>
  </si>
  <si>
    <t>KLGD-k09-sh32-17</t>
  </si>
  <si>
    <t>Л</t>
  </si>
  <si>
    <t>KLGD-k11-sh32-10</t>
  </si>
  <si>
    <t xml:space="preserve">Яремчук </t>
  </si>
  <si>
    <t xml:space="preserve">Антон </t>
  </si>
  <si>
    <t>KLGD-k11-sh32-11</t>
  </si>
  <si>
    <t xml:space="preserve">Менячихина </t>
  </si>
  <si>
    <t>Молоканов</t>
  </si>
  <si>
    <t>МАОУ СОШ № 33</t>
  </si>
  <si>
    <t>Титова</t>
  </si>
  <si>
    <t>Маргарита</t>
  </si>
  <si>
    <t>Степановна</t>
  </si>
  <si>
    <t>Боштан</t>
  </si>
  <si>
    <t>Кошкина</t>
  </si>
  <si>
    <t>Артамонов</t>
  </si>
  <si>
    <t>Титорова</t>
  </si>
  <si>
    <t>Варниновна</t>
  </si>
  <si>
    <t>Свирин</t>
  </si>
  <si>
    <t>Торошилова</t>
  </si>
  <si>
    <t>Харыбин</t>
  </si>
  <si>
    <t>Теплицкая</t>
  </si>
  <si>
    <t>Таисия</t>
  </si>
  <si>
    <t>Онучин</t>
  </si>
  <si>
    <t>Ерофеенков</t>
  </si>
  <si>
    <t>Шлаков</t>
  </si>
  <si>
    <t>Басаргина</t>
  </si>
  <si>
    <t>Асташонок-Коробова</t>
  </si>
  <si>
    <t>Дарина</t>
  </si>
  <si>
    <t>Геннадьевна</t>
  </si>
  <si>
    <t>Денисова</t>
  </si>
  <si>
    <t>Антипин</t>
  </si>
  <si>
    <t>Мирон</t>
  </si>
  <si>
    <t>Лукьянова</t>
  </si>
  <si>
    <t>Мусалаева</t>
  </si>
  <si>
    <t>Самира</t>
  </si>
  <si>
    <t>Уллумбиевна</t>
  </si>
  <si>
    <t>Павлов</t>
  </si>
  <si>
    <t>Тыртычный</t>
  </si>
  <si>
    <t>Землякова</t>
  </si>
  <si>
    <t>Харитонова</t>
  </si>
  <si>
    <t>Кудин</t>
  </si>
  <si>
    <t>Власов</t>
  </si>
  <si>
    <t>Мельникова</t>
  </si>
  <si>
    <t>Кострица</t>
  </si>
  <si>
    <t>Терещенко</t>
  </si>
  <si>
    <t>Антоновна</t>
  </si>
  <si>
    <t>KLGD-k08-sh33-15</t>
  </si>
  <si>
    <t>Э</t>
  </si>
  <si>
    <t>KLGD-k08-sh33-21</t>
  </si>
  <si>
    <t>Геращенков</t>
  </si>
  <si>
    <t>Ф</t>
  </si>
  <si>
    <t>KLGD-k07-sh33-20</t>
  </si>
  <si>
    <t>KLGD-k07-sh33-18</t>
  </si>
  <si>
    <t>Мязин</t>
  </si>
  <si>
    <t>KLGD-k07-sh33-21</t>
  </si>
  <si>
    <t>Абдулов</t>
  </si>
  <si>
    <t>KLGD-k07-sh33-25</t>
  </si>
  <si>
    <t>Захаров</t>
  </si>
  <si>
    <t>KLGD-k07-sh33-19</t>
  </si>
  <si>
    <t>Мокроусов</t>
  </si>
  <si>
    <t>KLGD-k07-sh33-24</t>
  </si>
  <si>
    <t>Пушкин</t>
  </si>
  <si>
    <t>KLGD-k07-sh33-22</t>
  </si>
  <si>
    <t>Стреха</t>
  </si>
  <si>
    <t>KLGD-k07-sh33-23</t>
  </si>
  <si>
    <t>Щербаков</t>
  </si>
  <si>
    <t>KLGD-k08-sh33-22</t>
  </si>
  <si>
    <t>Михеев</t>
  </si>
  <si>
    <t>Демьян</t>
  </si>
  <si>
    <t>Замятина</t>
  </si>
  <si>
    <t>KLGD-k08-sh33-12</t>
  </si>
  <si>
    <t>Понамарёв</t>
  </si>
  <si>
    <t>KLGD-k08-sh33-23</t>
  </si>
  <si>
    <t>Шакирзянов</t>
  </si>
  <si>
    <t>KLGD-k08-sh33-13</t>
  </si>
  <si>
    <t>Ботин</t>
  </si>
  <si>
    <t>KLGD-k08-sh33-14</t>
  </si>
  <si>
    <t>Деник</t>
  </si>
  <si>
    <t>Ян</t>
  </si>
  <si>
    <t>KLGD-k08-sh33-20</t>
  </si>
  <si>
    <t>Завацкий</t>
  </si>
  <si>
    <t>KLGD-k08-sh33-16</t>
  </si>
  <si>
    <t>Девкин</t>
  </si>
  <si>
    <t>KLGD-k08-sh33-24</t>
  </si>
  <si>
    <t>Кундалевич</t>
  </si>
  <si>
    <t>Анатольевич</t>
  </si>
  <si>
    <t>KLGD-k09-sh33-10</t>
  </si>
  <si>
    <t>KLGD-k09-sh33-13</t>
  </si>
  <si>
    <t>Соков</t>
  </si>
  <si>
    <t>KLGD-k09-sh33-11</t>
  </si>
  <si>
    <t>Хлевтов</t>
  </si>
  <si>
    <t>KLGD-k09-sh33-12</t>
  </si>
  <si>
    <t>Нефедов</t>
  </si>
  <si>
    <t>KLGD-k09-sh33-17</t>
  </si>
  <si>
    <t>Доронин</t>
  </si>
  <si>
    <t>KLGD-k09-sh33-18</t>
  </si>
  <si>
    <t>Меркуль</t>
  </si>
  <si>
    <t>KLGD-k09-sh33-16</t>
  </si>
  <si>
    <t>Орлов</t>
  </si>
  <si>
    <t>KLGD-k09-sh33-19</t>
  </si>
  <si>
    <t>Тасалиев</t>
  </si>
  <si>
    <t>Магомедович</t>
  </si>
  <si>
    <t>KLGD-k09-sh33-15</t>
  </si>
  <si>
    <t>Пядов</t>
  </si>
  <si>
    <t>Родион</t>
  </si>
  <si>
    <t>KLGD-k09-sh33-14</t>
  </si>
  <si>
    <t>Галемская</t>
  </si>
  <si>
    <t>KLGD-k10-sh33-20</t>
  </si>
  <si>
    <t>Борохов</t>
  </si>
  <si>
    <t>KLGD-k10-sh33-19</t>
  </si>
  <si>
    <t>Оганисян</t>
  </si>
  <si>
    <t>Лев</t>
  </si>
  <si>
    <t>KLGD-k10-sh33-13</t>
  </si>
  <si>
    <t>Кузьменков</t>
  </si>
  <si>
    <t>KLGD-k10-sh33-18</t>
  </si>
  <si>
    <t>Дашков</t>
  </si>
  <si>
    <t>KLGD-k10-sh33-12</t>
  </si>
  <si>
    <t>Ухватов</t>
  </si>
  <si>
    <t>KLGD-k10-sh33-17</t>
  </si>
  <si>
    <t>Дрожжина</t>
  </si>
  <si>
    <t>KLGD-k10-sh33-21</t>
  </si>
  <si>
    <t>Чепурнова</t>
  </si>
  <si>
    <t>Аделина</t>
  </si>
  <si>
    <t>KLGD-k10-sh33-14</t>
  </si>
  <si>
    <t>Воробей</t>
  </si>
  <si>
    <t>KLGD-k10-sh33-10</t>
  </si>
  <si>
    <t>Коробейников</t>
  </si>
  <si>
    <t>KLGD-k10-sh33-11</t>
  </si>
  <si>
    <t>KLGD-k10-sh33-16</t>
  </si>
  <si>
    <t>Покутний</t>
  </si>
  <si>
    <t>KLGD-k10-sh33-15</t>
  </si>
  <si>
    <t>KLGD-k11-sh33-21</t>
  </si>
  <si>
    <t>KLGD-k11-sh33-18</t>
  </si>
  <si>
    <t>Гурняк</t>
  </si>
  <si>
    <t>KLGD-k11-sh33-19</t>
  </si>
  <si>
    <t>Никитин</t>
  </si>
  <si>
    <t>KLGD-k11-sh33-22</t>
  </si>
  <si>
    <t>Ситников</t>
  </si>
  <si>
    <t>KLGD-k11-sh33-17</t>
  </si>
  <si>
    <t>Юшков</t>
  </si>
  <si>
    <t>KLGD-k11-sh33-13</t>
  </si>
  <si>
    <t>Климковецкий</t>
  </si>
  <si>
    <t>KLGD-k11-sh33-12</t>
  </si>
  <si>
    <t>Мамаджанова</t>
  </si>
  <si>
    <t>Адина</t>
  </si>
  <si>
    <t>Мирхалидиновна</t>
  </si>
  <si>
    <t>KLGD-k11-sh33-11</t>
  </si>
  <si>
    <t>Агеев</t>
  </si>
  <si>
    <t>KLGD-k11-sh33-20</t>
  </si>
  <si>
    <t>KLGD-k11-sh33-10</t>
  </si>
  <si>
    <t>Васько</t>
  </si>
  <si>
    <t>KLGD-k11-sh33-14</t>
  </si>
  <si>
    <t>KLGD-k11-sh33-15</t>
  </si>
  <si>
    <t>Кульша</t>
  </si>
  <si>
    <t>KLGD-k11-sh33-16</t>
  </si>
  <si>
    <t>Трофименко</t>
  </si>
  <si>
    <t>KLGD-k07-sh35-10</t>
  </si>
  <si>
    <t>Дженуарди</t>
  </si>
  <si>
    <t>Альберто</t>
  </si>
  <si>
    <t>МАОУ лицей 35 им.Буткова В.В.</t>
  </si>
  <si>
    <t>самообразование</t>
  </si>
  <si>
    <t>KLGD-k09-sh35-38</t>
  </si>
  <si>
    <t>Фросенюк</t>
  </si>
  <si>
    <t>Наталия</t>
  </si>
  <si>
    <t>KLGD-k09-sh35-10</t>
  </si>
  <si>
    <t>Хасаметдинов</t>
  </si>
  <si>
    <t>Анвар</t>
  </si>
  <si>
    <t>Наильевич</t>
  </si>
  <si>
    <t>Гоглева</t>
  </si>
  <si>
    <t>Антонина</t>
  </si>
  <si>
    <t>Эдвардовна</t>
  </si>
  <si>
    <t>KLGD-k09-sh35-36</t>
  </si>
  <si>
    <t>Кучеренко</t>
  </si>
  <si>
    <t>KLGD-k09-sh35-37</t>
  </si>
  <si>
    <t>Мамин</t>
  </si>
  <si>
    <t>KLGD-k10-sh35-11</t>
  </si>
  <si>
    <t xml:space="preserve">Калинина </t>
  </si>
  <si>
    <t>Т</t>
  </si>
  <si>
    <t>KLGD-k10-sh35-12</t>
  </si>
  <si>
    <t>Каменева</t>
  </si>
  <si>
    <t>KLGD-k11-sh35-15</t>
  </si>
  <si>
    <t>Чемезов</t>
  </si>
  <si>
    <t xml:space="preserve"> Павел</t>
  </si>
  <si>
    <t>KLGD-k11-sh35-18</t>
  </si>
  <si>
    <t>Ефимчик</t>
  </si>
  <si>
    <t>KLGD-k11-sh35-24</t>
  </si>
  <si>
    <t>Купряжкина</t>
  </si>
  <si>
    <t>Ангелина</t>
  </si>
  <si>
    <t xml:space="preserve">Королёв </t>
  </si>
  <si>
    <t>МАОУ СОШ № 36</t>
  </si>
  <si>
    <t>KLGD-k09-sh36-10</t>
  </si>
  <si>
    <t>Шиварев</t>
  </si>
  <si>
    <t>KLGD-k09-sh36-11</t>
  </si>
  <si>
    <t>Ошкуков</t>
  </si>
  <si>
    <t>KLGD-k11-sh36-10</t>
  </si>
  <si>
    <t xml:space="preserve">Алябьев </t>
  </si>
  <si>
    <t>Хабаров</t>
  </si>
  <si>
    <t>е</t>
  </si>
  <si>
    <t>Герасимов</t>
  </si>
  <si>
    <t>МАОУ СОШ № 38</t>
  </si>
  <si>
    <t>ж</t>
  </si>
  <si>
    <t>KLGD-k07-sh38-10</t>
  </si>
  <si>
    <t>Удовенко</t>
  </si>
  <si>
    <t>KLGD-k07-sh38-32</t>
  </si>
  <si>
    <t>Ветров</t>
  </si>
  <si>
    <t>KLGD-k07-sh38-35</t>
  </si>
  <si>
    <t>Мурашкина</t>
  </si>
  <si>
    <t>KLGD-k08-sh38-21</t>
  </si>
  <si>
    <t>Куватов</t>
  </si>
  <si>
    <t>Искандер</t>
  </si>
  <si>
    <t>Тимофеев</t>
  </si>
  <si>
    <t>KLGD-k09-sh38-34</t>
  </si>
  <si>
    <t>Свечников</t>
  </si>
  <si>
    <t>KLGD-k09-sh38-37</t>
  </si>
  <si>
    <t>Суражевская</t>
  </si>
  <si>
    <t>KLGD-k10-sh38-15</t>
  </si>
  <si>
    <t>Павлова</t>
  </si>
  <si>
    <t>KLGD-k10-sh38-21</t>
  </si>
  <si>
    <t>Прилуцкий</t>
  </si>
  <si>
    <t>KLGD-k10-sh38-23</t>
  </si>
  <si>
    <t>Щеголев</t>
  </si>
  <si>
    <t>KLGD-k10-sh38-24</t>
  </si>
  <si>
    <t>KLGD-k11-sh38-38</t>
  </si>
  <si>
    <t>Хомутова</t>
  </si>
  <si>
    <t>Житенев</t>
  </si>
  <si>
    <t>МАОУ СОШ № 39</t>
  </si>
  <si>
    <t>Гриценко</t>
  </si>
  <si>
    <t>KLGD-k08-sh39-31</t>
  </si>
  <si>
    <t>Котов</t>
  </si>
  <si>
    <t>KLGD-k09-sh39-15</t>
  </si>
  <si>
    <t>Раткун</t>
  </si>
  <si>
    <t>Алена</t>
  </si>
  <si>
    <t>KLGD-k09-sh39-23</t>
  </si>
  <si>
    <t>Кондратьева</t>
  </si>
  <si>
    <t>KLGD-k09-sh39-26</t>
  </si>
  <si>
    <t>Дергач</t>
  </si>
  <si>
    <t>KLGD-k05-sh40-</t>
  </si>
  <si>
    <t>Семёновых</t>
  </si>
  <si>
    <t>МАОУ гимназия № 40 им. Ю.А. Гагарина</t>
  </si>
  <si>
    <t>Семеновых</t>
  </si>
  <si>
    <t>KLGD-k07-sh40-22</t>
  </si>
  <si>
    <t>Филимонова</t>
  </si>
  <si>
    <t>Мария</t>
  </si>
  <si>
    <t>KLGD-k07-sh40-18</t>
  </si>
  <si>
    <t>Соболь</t>
  </si>
  <si>
    <t>Гусейнова</t>
  </si>
  <si>
    <t>Сабина</t>
  </si>
  <si>
    <t>Джаваншировна</t>
  </si>
  <si>
    <t>KLGD-k07-sh40-20</t>
  </si>
  <si>
    <t>Пискуровский</t>
  </si>
  <si>
    <t>KLGD-k07-sh40-23</t>
  </si>
  <si>
    <t xml:space="preserve">Семикова </t>
  </si>
  <si>
    <t>KLGD-k08-sh40-12</t>
  </si>
  <si>
    <t>Яйли</t>
  </si>
  <si>
    <t>Эдуард</t>
  </si>
  <si>
    <t>Есева</t>
  </si>
  <si>
    <t>Юльевна</t>
  </si>
  <si>
    <t>KLGD-k09-sh40-10</t>
  </si>
  <si>
    <t>Филатов</t>
  </si>
  <si>
    <t>Медведькова</t>
  </si>
  <si>
    <t>KLGD-k09-sh40-12</t>
  </si>
  <si>
    <t>Трубачёв</t>
  </si>
  <si>
    <t>KLGD-k09-sh40-17</t>
  </si>
  <si>
    <t>Шнейдерис</t>
  </si>
  <si>
    <t>Герардас</t>
  </si>
  <si>
    <t>Герардович</t>
  </si>
  <si>
    <t>KLGD-k09-sh40-11</t>
  </si>
  <si>
    <t xml:space="preserve">Лапшин </t>
  </si>
  <si>
    <t>KLGD-k09-sh40-14</t>
  </si>
  <si>
    <t>Малахов</t>
  </si>
  <si>
    <t>KLGD-k09-sh40-16</t>
  </si>
  <si>
    <t>Медведьков</t>
  </si>
  <si>
    <t>KLGD-k09-sh40-13</t>
  </si>
  <si>
    <t>Крупачёв</t>
  </si>
  <si>
    <t>KLGD-k09-sh40-15</t>
  </si>
  <si>
    <t>Гетьманский</t>
  </si>
  <si>
    <t>KLGD-k10-sh40-13</t>
  </si>
  <si>
    <t>Барбашина</t>
  </si>
  <si>
    <t>Бекетов</t>
  </si>
  <si>
    <t>KLGD-k10-sh40-21</t>
  </si>
  <si>
    <t>Кондршов</t>
  </si>
  <si>
    <t>KLGD-k10-sh40-39</t>
  </si>
  <si>
    <t>Сулейманов</t>
  </si>
  <si>
    <t>Нурланович</t>
  </si>
  <si>
    <t>KLGD-k10-sh40-18</t>
  </si>
  <si>
    <t>Максименко</t>
  </si>
  <si>
    <t>KLGD-k10-sh40-17</t>
  </si>
  <si>
    <t>Болгов</t>
  </si>
  <si>
    <t>KLGD-k10-sh40-11</t>
  </si>
  <si>
    <t>Ларионенко</t>
  </si>
  <si>
    <t>KLGD-k10-sh40-12</t>
  </si>
  <si>
    <t>Старченко</t>
  </si>
  <si>
    <t>KLGD-k10-sh40-15</t>
  </si>
  <si>
    <t>Евсюков</t>
  </si>
  <si>
    <t>KLGD-k10-sh40-10</t>
  </si>
  <si>
    <t>Токарева</t>
  </si>
  <si>
    <t>KLGD-k11-sh40-20</t>
  </si>
  <si>
    <t>Черекбашев</t>
  </si>
  <si>
    <t>Данияр</t>
  </si>
  <si>
    <t>KLGD-k11-sh40-17</t>
  </si>
  <si>
    <t>Добровольский</t>
  </si>
  <si>
    <t>KLGD-k11-sh40-13</t>
  </si>
  <si>
    <t>Исхакова</t>
  </si>
  <si>
    <t>Альфия</t>
  </si>
  <si>
    <t>Ильгизовна</t>
  </si>
  <si>
    <t>KLGD-k11-sh40-10</t>
  </si>
  <si>
    <t>Бердников</t>
  </si>
  <si>
    <t>KLGD-k11-sh40-11</t>
  </si>
  <si>
    <t>Разумовский</t>
  </si>
  <si>
    <t>KLGD-k11-sh40-16</t>
  </si>
  <si>
    <t>Уваров</t>
  </si>
  <si>
    <t>KLGD-k11-sh40-19</t>
  </si>
  <si>
    <t>Миноев</t>
  </si>
  <si>
    <t>KLGD-k11-sh40-18</t>
  </si>
  <si>
    <t>Вогин</t>
  </si>
  <si>
    <t>6 Инф-02</t>
  </si>
  <si>
    <t xml:space="preserve">Авраменко </t>
  </si>
  <si>
    <t>Янович </t>
  </si>
  <si>
    <t>МАОУ СОШ № 43</t>
  </si>
  <si>
    <t>Сидоров</t>
  </si>
  <si>
    <t>6 Инф-03</t>
  </si>
  <si>
    <t xml:space="preserve">Шадыбеков </t>
  </si>
  <si>
    <t xml:space="preserve">Абу-Бакр </t>
  </si>
  <si>
    <t>Ашырбекович </t>
  </si>
  <si>
    <t>6 Инф-01</t>
  </si>
  <si>
    <t xml:space="preserve">Гриценко </t>
  </si>
  <si>
    <t xml:space="preserve">Полина </t>
  </si>
  <si>
    <t>KLGD-k08-sh43-11</t>
  </si>
  <si>
    <t>Бутаев</t>
  </si>
  <si>
    <t>Рудакова</t>
  </si>
  <si>
    <t xml:space="preserve">Елена </t>
  </si>
  <si>
    <t>KLGD-k09-sh43-11</t>
  </si>
  <si>
    <t>Туманов</t>
  </si>
  <si>
    <t>KLGD-k09-sh43-10</t>
  </si>
  <si>
    <t>Алдюхов</t>
  </si>
  <si>
    <t>KLGD-k11-sh43-10</t>
  </si>
  <si>
    <t>KLGD-k11-sh43-11</t>
  </si>
  <si>
    <t>Чех</t>
  </si>
  <si>
    <t>KLGD-k11-SH44-10</t>
  </si>
  <si>
    <t>Корольчук</t>
  </si>
  <si>
    <t>МБОУ СОШ № 44</t>
  </si>
  <si>
    <t>Битюцкий</t>
  </si>
  <si>
    <t>KLGD-k07-sh46-10</t>
  </si>
  <si>
    <t>Акиева</t>
  </si>
  <si>
    <t>Реяна</t>
  </si>
  <si>
    <t>Марленовна</t>
  </si>
  <si>
    <t>МАОУ СОШ № 46 с УИОП</t>
  </si>
  <si>
    <t>Дедова</t>
  </si>
  <si>
    <t>KLGD-k07-sh46-11</t>
  </si>
  <si>
    <t>Философ</t>
  </si>
  <si>
    <t>KLGD-k08-sh46-12</t>
  </si>
  <si>
    <t>Дудков</t>
  </si>
  <si>
    <t xml:space="preserve">Рычков </t>
  </si>
  <si>
    <t>KLGD-k08-sh46-10</t>
  </si>
  <si>
    <t>Балашов</t>
  </si>
  <si>
    <t>Семен</t>
  </si>
  <si>
    <t>KLGD-k08-sh46-11</t>
  </si>
  <si>
    <t>Малышев</t>
  </si>
  <si>
    <t>KLGD-k08-sh46-13</t>
  </si>
  <si>
    <t>Стешин</t>
  </si>
  <si>
    <t>Гордей</t>
  </si>
  <si>
    <t>KLGD-k09-sh46-10</t>
  </si>
  <si>
    <t>Фёдорова</t>
  </si>
  <si>
    <t>Инга</t>
  </si>
  <si>
    <t>KLGD-k09-sh46-12</t>
  </si>
  <si>
    <t>KLGD-k09-sh46-11</t>
  </si>
  <si>
    <t>Панченко</t>
  </si>
  <si>
    <t>KLGD-k10-sh46-10</t>
  </si>
  <si>
    <t>Белков</t>
  </si>
  <si>
    <t>KLGD-k10-sh46-13</t>
  </si>
  <si>
    <t>Рычкова</t>
  </si>
  <si>
    <t>KLGD-k10-sh46-11</t>
  </si>
  <si>
    <t>Сердюк</t>
  </si>
  <si>
    <t>KLGD-k10-sh46-12</t>
  </si>
  <si>
    <t>Никульникова</t>
  </si>
  <si>
    <t>KLGD-k11-sh46-10</t>
  </si>
  <si>
    <t>Бородуленко</t>
  </si>
  <si>
    <t>МАОУ СОШ № 47</t>
  </si>
  <si>
    <t>Юва</t>
  </si>
  <si>
    <t>Людмила</t>
  </si>
  <si>
    <t>Климова</t>
  </si>
  <si>
    <t>Бессмертная</t>
  </si>
  <si>
    <t>Первухина</t>
  </si>
  <si>
    <t>Холдина</t>
  </si>
  <si>
    <t>KLGD-k08-sh47-13</t>
  </si>
  <si>
    <t>Маслова</t>
  </si>
  <si>
    <t>KLGD-k08-sh47-11</t>
  </si>
  <si>
    <t>Кульченко</t>
  </si>
  <si>
    <t>KLGD-k09-sh47-10</t>
  </si>
  <si>
    <t>Безруков</t>
  </si>
  <si>
    <t>KLGD-k09-sh47-22</t>
  </si>
  <si>
    <t>Мерц</t>
  </si>
  <si>
    <t>Витторио</t>
  </si>
  <si>
    <t>-</t>
  </si>
  <si>
    <t>KLGD-k09-sh47-25</t>
  </si>
  <si>
    <t>Балагурчик</t>
  </si>
  <si>
    <t>KLGD-k09-sh47-11</t>
  </si>
  <si>
    <t>Белозеров</t>
  </si>
  <si>
    <t>KLGD-k09-sh47-13</t>
  </si>
  <si>
    <t>Ерохин</t>
  </si>
  <si>
    <t>KLGD-k10-sh47-11</t>
  </si>
  <si>
    <t>Шиткин</t>
  </si>
  <si>
    <t xml:space="preserve">	
KLGD-k10-sh47-10</t>
  </si>
  <si>
    <t>Конопелько</t>
  </si>
  <si>
    <t>KLGD-k10-sh47-15</t>
  </si>
  <si>
    <t>Галимов</t>
  </si>
  <si>
    <t>Артурович</t>
  </si>
  <si>
    <t>KLGD-k10-sh47-16</t>
  </si>
  <si>
    <t>Макаров</t>
  </si>
  <si>
    <t>KLGD-k11-sh47-10</t>
  </si>
  <si>
    <t>Саенков</t>
  </si>
  <si>
    <t>KLGD-k11-sh47-17</t>
  </si>
  <si>
    <t>Мухин</t>
  </si>
  <si>
    <t xml:space="preserve">	
KLGD-k11-sh47-11</t>
  </si>
  <si>
    <t>Втюрин</t>
  </si>
  <si>
    <t>И-5-01</t>
  </si>
  <si>
    <t>Сосулина</t>
  </si>
  <si>
    <t>МАОУ СОШ № 48</t>
  </si>
  <si>
    <t>Малиновская</t>
  </si>
  <si>
    <t>И-5-02</t>
  </si>
  <si>
    <t>И-5-03</t>
  </si>
  <si>
    <t>Литвинов</t>
  </si>
  <si>
    <t>KLGD-k10-sh48-10</t>
  </si>
  <si>
    <t>Джулакян</t>
  </si>
  <si>
    <t>Арман</t>
  </si>
  <si>
    <t>Рафаэлович</t>
  </si>
  <si>
    <t>KLGD-k10-sh48-11</t>
  </si>
  <si>
    <t>Гусарова</t>
  </si>
  <si>
    <t>Арина</t>
  </si>
  <si>
    <t>Глебовна</t>
  </si>
  <si>
    <t>KLGD-k10-sh48-12</t>
  </si>
  <si>
    <t>Феоктистов</t>
  </si>
  <si>
    <t xml:space="preserve">Мусиенко </t>
  </si>
  <si>
    <t>МАОУ лицей № 49</t>
  </si>
  <si>
    <t>Василец</t>
  </si>
  <si>
    <t>Евсейкин</t>
  </si>
  <si>
    <t>Гусева</t>
  </si>
  <si>
    <t>Марина</t>
  </si>
  <si>
    <t>Альфонсовна</t>
  </si>
  <si>
    <t>Овчаренко</t>
  </si>
  <si>
    <t>KLGD-k08-sh49-32</t>
  </si>
  <si>
    <t>ВС</t>
  </si>
  <si>
    <t>Шемякина</t>
  </si>
  <si>
    <t>KLGD_k09_sh49-29</t>
  </si>
  <si>
    <t>Тедер</t>
  </si>
  <si>
    <t>Германович</t>
  </si>
  <si>
    <t>KLGD-k10-sh49-26</t>
  </si>
  <si>
    <t>Журавлев</t>
  </si>
  <si>
    <t>KLGD-k10-sh49-27</t>
  </si>
  <si>
    <t>Азимов</t>
  </si>
  <si>
    <t>Акмальбек</t>
  </si>
  <si>
    <t>Саидкаримович</t>
  </si>
  <si>
    <t>KLGD-k10-sh49-28</t>
  </si>
  <si>
    <t>Гулявин</t>
  </si>
  <si>
    <t>Данил</t>
  </si>
  <si>
    <t>KLGD-k11-sh49-24</t>
  </si>
  <si>
    <t>KLGD-k11-sh49-25</t>
  </si>
  <si>
    <t>Дмитриков</t>
  </si>
  <si>
    <t>KLGD-k11-sh49-22</t>
  </si>
  <si>
    <t>Ярославский</t>
  </si>
  <si>
    <t>Малинкина</t>
  </si>
  <si>
    <t>KLGD-k11-sh49-27</t>
  </si>
  <si>
    <t>Вострецов</t>
  </si>
  <si>
    <t>KLGD-k11-sh49-21</t>
  </si>
  <si>
    <t>Иванова</t>
  </si>
  <si>
    <t>KLGD-k07-sh50-23</t>
  </si>
  <si>
    <t>Стеч</t>
  </si>
  <si>
    <t>МАОУ СОШ № 50</t>
  </si>
  <si>
    <t>Евлашева</t>
  </si>
  <si>
    <t>KLGD-k07-sh50-22</t>
  </si>
  <si>
    <t>Давич</t>
  </si>
  <si>
    <t>KLGD-k07-sh50-10</t>
  </si>
  <si>
    <t>Синьчугов</t>
  </si>
  <si>
    <t>KLGD-k07-sh50-11</t>
  </si>
  <si>
    <t>Кореньков</t>
  </si>
  <si>
    <t>Крейдер</t>
  </si>
  <si>
    <t>KLGD-k07-sh50-12</t>
  </si>
  <si>
    <t>Багрий</t>
  </si>
  <si>
    <t>KLGD-k07-sh50-13</t>
  </si>
  <si>
    <t>Самчинский</t>
  </si>
  <si>
    <t>KLGD-k07-sh50-15</t>
  </si>
  <si>
    <t>Зинченко</t>
  </si>
  <si>
    <t>KLGD-k07-sh50-16</t>
  </si>
  <si>
    <t>Кичатов</t>
  </si>
  <si>
    <t>KLGD-k07-sh50-19</t>
  </si>
  <si>
    <t>Антонов</t>
  </si>
  <si>
    <t>KLGD-k07-sh50-20</t>
  </si>
  <si>
    <t>Овсянников</t>
  </si>
  <si>
    <t>KLGD-k07-sh50-21</t>
  </si>
  <si>
    <t>Лазарев</t>
  </si>
  <si>
    <t>KLGD-k07-sh50-24</t>
  </si>
  <si>
    <t>Буданов</t>
  </si>
  <si>
    <t>KLGD-k08-sh50-11</t>
  </si>
  <si>
    <t>Белоусов</t>
  </si>
  <si>
    <t>KLGD-k08-sh50-13</t>
  </si>
  <si>
    <t>Венник</t>
  </si>
  <si>
    <t>KLGD-k08-sh50-10</t>
  </si>
  <si>
    <t>Мурадян</t>
  </si>
  <si>
    <t>Гегамович</t>
  </si>
  <si>
    <t>KLGD-k08-sh50-12</t>
  </si>
  <si>
    <t>Пряников</t>
  </si>
  <si>
    <t>KLGD-k10-sh50-10</t>
  </si>
  <si>
    <t>KLGD-k10-sh50-14</t>
  </si>
  <si>
    <t xml:space="preserve">Ростовцев </t>
  </si>
  <si>
    <t>KLGD-k10-sh50-13</t>
  </si>
  <si>
    <t>Мамлеев</t>
  </si>
  <si>
    <t>Шаукатович</t>
  </si>
  <si>
    <t>KLGD-k11-sh50-10</t>
  </si>
  <si>
    <t>Цыпленков</t>
  </si>
  <si>
    <t>KLGD-k11-sh50-15</t>
  </si>
  <si>
    <t>Берников</t>
  </si>
  <si>
    <t>KLGD-k11-sh50-17</t>
  </si>
  <si>
    <t>Тиунов</t>
  </si>
  <si>
    <t>Виталий</t>
  </si>
  <si>
    <t>KLGD-k11-sh50-12</t>
  </si>
  <si>
    <t>Горчаков</t>
  </si>
  <si>
    <t>KLGD-k08-sh50-18</t>
  </si>
  <si>
    <t>и-5-01</t>
  </si>
  <si>
    <t>Калинарж</t>
  </si>
  <si>
    <t>МАОУ СОШ № 56</t>
  </si>
  <si>
    <t>Ж</t>
  </si>
  <si>
    <t>и-5-02</t>
  </si>
  <si>
    <t>Кастанян</t>
  </si>
  <si>
    <t>Вачаган</t>
  </si>
  <si>
    <t>Севакович</t>
  </si>
  <si>
    <t>и-5-03</t>
  </si>
  <si>
    <t>Епифанов</t>
  </si>
  <si>
    <t>и-6-01</t>
  </si>
  <si>
    <t xml:space="preserve">Диденко </t>
  </si>
  <si>
    <t xml:space="preserve">Лев </t>
  </si>
  <si>
    <t xml:space="preserve">Саенко </t>
  </si>
  <si>
    <t>KLGD-k07-sh56-16</t>
  </si>
  <si>
    <t xml:space="preserve">Плешанков </t>
  </si>
  <si>
    <t>KLGD-k07-sh56-27</t>
  </si>
  <si>
    <t>Копылов</t>
  </si>
  <si>
    <t>Пастушук</t>
  </si>
  <si>
    <t>Галина</t>
  </si>
  <si>
    <t>Григорьевна</t>
  </si>
  <si>
    <t>KLGD-k07-sh56-13</t>
  </si>
  <si>
    <t xml:space="preserve">Затулин </t>
  </si>
  <si>
    <t xml:space="preserve">Виталий </t>
  </si>
  <si>
    <t>KLGD-k07-sh56-15</t>
  </si>
  <si>
    <t xml:space="preserve">Зыков </t>
  </si>
  <si>
    <t xml:space="preserve">Сергей </t>
  </si>
  <si>
    <t>KLGD-k07-sh56-10</t>
  </si>
  <si>
    <t xml:space="preserve">Колесник </t>
  </si>
  <si>
    <t xml:space="preserve">Максим </t>
  </si>
  <si>
    <t>KLGD-k07-sh56-12</t>
  </si>
  <si>
    <t xml:space="preserve">Левченко </t>
  </si>
  <si>
    <t xml:space="preserve">Арина </t>
  </si>
  <si>
    <t xml:space="preserve">Дмитриевна </t>
  </si>
  <si>
    <t>KLGD-k07-sh56-11</t>
  </si>
  <si>
    <t xml:space="preserve">Литвиненко </t>
  </si>
  <si>
    <t xml:space="preserve">Федор </t>
  </si>
  <si>
    <t xml:space="preserve">Константинович </t>
  </si>
  <si>
    <t>KLGD-k07-sh56-14</t>
  </si>
  <si>
    <t xml:space="preserve">Савченко </t>
  </si>
  <si>
    <t>Шенгель</t>
  </si>
  <si>
    <t>KLGD-k08-sh56-28</t>
  </si>
  <si>
    <t>Тараканов</t>
  </si>
  <si>
    <t>З</t>
  </si>
  <si>
    <t>Нестеренко</t>
  </si>
  <si>
    <t>Олеся</t>
  </si>
  <si>
    <t>KLGD-k08-sh56-10</t>
  </si>
  <si>
    <t xml:space="preserve">Дедов </t>
  </si>
  <si>
    <t xml:space="preserve">Герман </t>
  </si>
  <si>
    <t xml:space="preserve">МАОУ СОШ № 56 </t>
  </si>
  <si>
    <t>KLGD-k08-sh56-26</t>
  </si>
  <si>
    <t>Юст</t>
  </si>
  <si>
    <t>KLGD-k08-sh56-11</t>
  </si>
  <si>
    <t xml:space="preserve">Свечников  </t>
  </si>
  <si>
    <t xml:space="preserve">Андрей </t>
  </si>
  <si>
    <t>KLGD-k08-sh56-12</t>
  </si>
  <si>
    <t xml:space="preserve">Малышев </t>
  </si>
  <si>
    <t>KLGD-k08-sh56-14</t>
  </si>
  <si>
    <t xml:space="preserve">Харитонов </t>
  </si>
  <si>
    <t>KLGD-k08-sh56-15</t>
  </si>
  <si>
    <t xml:space="preserve">Вальчук </t>
  </si>
  <si>
    <t xml:space="preserve">Юрий </t>
  </si>
  <si>
    <t xml:space="preserve">Дмитриевич </t>
  </si>
  <si>
    <t>KLGD-k08-sh56-13</t>
  </si>
  <si>
    <t xml:space="preserve">Черепанов </t>
  </si>
  <si>
    <t xml:space="preserve">Илья </t>
  </si>
  <si>
    <t>KLGD-k09-sh56-10</t>
  </si>
  <si>
    <t xml:space="preserve">Валерия </t>
  </si>
  <si>
    <t>KLGD-k10-sh56-10</t>
  </si>
  <si>
    <t xml:space="preserve">Холодилин </t>
  </si>
  <si>
    <t xml:space="preserve">Артемий </t>
  </si>
  <si>
    <t>Соловьёва</t>
  </si>
  <si>
    <t>Львовна</t>
  </si>
  <si>
    <t>KLGD-k10-sh56-12</t>
  </si>
  <si>
    <t xml:space="preserve">Михайлин </t>
  </si>
  <si>
    <t xml:space="preserve">Никита </t>
  </si>
  <si>
    <t xml:space="preserve">Сергеевич </t>
  </si>
  <si>
    <t>KLGD-k10-sh56-11</t>
  </si>
  <si>
    <t xml:space="preserve">Хроленко </t>
  </si>
  <si>
    <t xml:space="preserve">Родион </t>
  </si>
  <si>
    <t xml:space="preserve">Александрович </t>
  </si>
  <si>
    <t>KLGD-k11-sh56-12</t>
  </si>
  <si>
    <t>KLGD-k11-sh56-11</t>
  </si>
  <si>
    <t xml:space="preserve">Бердников </t>
  </si>
  <si>
    <t xml:space="preserve">Дмитрий </t>
  </si>
  <si>
    <t>KLGD-k11-sh56-13</t>
  </si>
  <si>
    <t xml:space="preserve">Колошенко </t>
  </si>
  <si>
    <t>KLGD-k11-sh56-10</t>
  </si>
  <si>
    <t xml:space="preserve">Москаленко </t>
  </si>
  <si>
    <t>KLGD-k11-sh56-14</t>
  </si>
  <si>
    <t>Щербатов</t>
  </si>
  <si>
    <t>KLGD-k11-sh56-15</t>
  </si>
  <si>
    <t xml:space="preserve">Семёнкина </t>
  </si>
  <si>
    <t xml:space="preserve">Виктория </t>
  </si>
  <si>
    <t>KLGD-k07-sh57-10</t>
  </si>
  <si>
    <t>МАОУ СОШ № 57</t>
  </si>
  <si>
    <t>Кузьмина</t>
  </si>
  <si>
    <t>KLGD-k07-sh57-14</t>
  </si>
  <si>
    <t>Киш</t>
  </si>
  <si>
    <t>Карпович</t>
  </si>
  <si>
    <t>KLGD-k07-sh57-13</t>
  </si>
  <si>
    <t>Сивков</t>
  </si>
  <si>
    <t>Вадим</t>
  </si>
  <si>
    <t>KLGD-k08-sh57-19</t>
  </si>
  <si>
    <t>Евдокимович</t>
  </si>
  <si>
    <t>Сидоренков</t>
  </si>
  <si>
    <t>KLGD-k10-sh57-19</t>
  </si>
  <si>
    <t>Гладышева</t>
  </si>
  <si>
    <t>Беккер</t>
  </si>
  <si>
    <t>KLGD-k10-sh57-16</t>
  </si>
  <si>
    <t>Егоров</t>
  </si>
  <si>
    <t>KLGD-k10-sh57-13</t>
  </si>
  <si>
    <t>Карагачева</t>
  </si>
  <si>
    <t>Злата</t>
  </si>
  <si>
    <t>Кузьмин</t>
  </si>
  <si>
    <t>KLGD-k09-sh20-12</t>
  </si>
  <si>
    <t>ГБОУ КО КШИ "АПКМК"</t>
  </si>
  <si>
    <t>Трондина</t>
  </si>
  <si>
    <t>KLGD-k09-sh20-14</t>
  </si>
  <si>
    <t>Гафаров</t>
  </si>
  <si>
    <t>Эмиль</t>
  </si>
  <si>
    <t>Рашадович</t>
  </si>
  <si>
    <t>KLGD-k10-sh20-15</t>
  </si>
  <si>
    <t>Вавринюк</t>
  </si>
  <si>
    <t>Гоголев</t>
  </si>
  <si>
    <t>KLGD-k10-sh20-39</t>
  </si>
  <si>
    <t>Войлошников</t>
  </si>
  <si>
    <t>KLGD-k11-sh20-12</t>
  </si>
  <si>
    <t>Фугаров</t>
  </si>
  <si>
    <t>KLGD-k11-sh20-37</t>
  </si>
  <si>
    <t>Мельник</t>
  </si>
  <si>
    <t>KLGD-k11-sh20-11</t>
  </si>
  <si>
    <t>Панаев</t>
  </si>
  <si>
    <t>Белоусова</t>
  </si>
  <si>
    <t>АНО Лицей "Ганзейская ладья"</t>
  </si>
  <si>
    <t>Филистеев</t>
  </si>
  <si>
    <t>Вениамин</t>
  </si>
  <si>
    <t>Вислоусов</t>
  </si>
  <si>
    <t>Ракитин</t>
  </si>
  <si>
    <t>Шахетова</t>
  </si>
  <si>
    <t>Назаренко</t>
  </si>
  <si>
    <t>Зарудный</t>
  </si>
  <si>
    <t>Шультайс</t>
  </si>
  <si>
    <t>Никитична</t>
  </si>
  <si>
    <t>Шнайдер</t>
  </si>
  <si>
    <t>Воропаева</t>
  </si>
  <si>
    <t>Артемовна</t>
  </si>
  <si>
    <t>Грипич</t>
  </si>
  <si>
    <t>Аксиния</t>
  </si>
  <si>
    <t>Сницар</t>
  </si>
  <si>
    <t>Дербенев</t>
  </si>
  <si>
    <t>Кравец</t>
  </si>
  <si>
    <t>KLGD-k08-sh30-17</t>
  </si>
  <si>
    <t>Костюченко</t>
  </si>
  <si>
    <t>Мировслава</t>
  </si>
  <si>
    <t>KLGD-k08-sh30-18</t>
  </si>
  <si>
    <t>Векслер</t>
  </si>
  <si>
    <t>KLGD-k08-sh30-19</t>
  </si>
  <si>
    <t>Бауков</t>
  </si>
  <si>
    <t>KLGD-k08-sh30-20</t>
  </si>
  <si>
    <t>Неялов</t>
  </si>
  <si>
    <t>KLGD-k09-sh30-12</t>
  </si>
  <si>
    <t>Гладышев</t>
  </si>
  <si>
    <t>KLGD-k09-sh30-10</t>
  </si>
  <si>
    <t>Дейнеко</t>
  </si>
  <si>
    <t>KLGD-k09-sh30-11</t>
  </si>
  <si>
    <t>Убоженко</t>
  </si>
  <si>
    <t>KLGD-k10-sh30-10</t>
  </si>
  <si>
    <t>Громов</t>
  </si>
  <si>
    <t>KLGD-k10-sh30-11</t>
  </si>
  <si>
    <t>KLGD-k11-sh30-13</t>
  </si>
  <si>
    <t>Москаленко</t>
  </si>
  <si>
    <t>KLGD-k11-sh30-14</t>
  </si>
  <si>
    <t>Готовко</t>
  </si>
  <si>
    <t>KLGD-k11-sh30-18</t>
  </si>
  <si>
    <t>Закоморный</t>
  </si>
  <si>
    <t>KLGD-k08-sh55-11</t>
  </si>
  <si>
    <t>Садик</t>
  </si>
  <si>
    <t>Назар</t>
  </si>
  <si>
    <t>Самирович</t>
  </si>
  <si>
    <t>МАОУ КМЛ</t>
  </si>
  <si>
    <t>Фадин</t>
  </si>
  <si>
    <t>KLGD-k08-sh55-10</t>
  </si>
  <si>
    <t>Фридриксен</t>
  </si>
  <si>
    <t>KLGD-k10-sh55-11</t>
  </si>
  <si>
    <t>Назаров</t>
  </si>
  <si>
    <t>KLGD-k10-sh55-10</t>
  </si>
  <si>
    <t>Носова</t>
  </si>
  <si>
    <t>KLGD-k11-sh55-10</t>
  </si>
  <si>
    <t>Савченко</t>
  </si>
  <si>
    <t>ИНФ-06-07</t>
  </si>
  <si>
    <t>МАОУ СОШ № 26</t>
  </si>
  <si>
    <t>Ищенко</t>
  </si>
  <si>
    <t>ИНФ-06-03</t>
  </si>
  <si>
    <t>Докучаев</t>
  </si>
  <si>
    <t>ИНФ-06-01</t>
  </si>
  <si>
    <t>Григоренко</t>
  </si>
  <si>
    <t>Винтер</t>
  </si>
  <si>
    <t>ИНФ-06-02</t>
  </si>
  <si>
    <t>Дехтярёв</t>
  </si>
  <si>
    <t>ИНФ-06-06</t>
  </si>
  <si>
    <t>Бондарчук</t>
  </si>
  <si>
    <t>ИНФ-06-04</t>
  </si>
  <si>
    <t>Калинникова</t>
  </si>
  <si>
    <t>ИНФ-06-05</t>
  </si>
  <si>
    <t>Смагина</t>
  </si>
  <si>
    <t>KLGD-k11-sh26-14</t>
  </si>
  <si>
    <t>Антошкин</t>
  </si>
  <si>
    <t>KLGD-k10-sh26-21</t>
  </si>
  <si>
    <t>KLGD-k10-sh26-20</t>
  </si>
  <si>
    <t>Лапшин</t>
  </si>
  <si>
    <t>KLGD-k11-sh26-13</t>
  </si>
  <si>
    <t>Столповских</t>
  </si>
  <si>
    <t>KLGD-k10-sh26-22</t>
  </si>
  <si>
    <t>Телевяк</t>
  </si>
  <si>
    <t>KLGD-k11-sh26-17</t>
  </si>
  <si>
    <t>Журбенко</t>
  </si>
  <si>
    <t>KLGD-k11-sh26-15</t>
  </si>
  <si>
    <t>Бочаров</t>
  </si>
  <si>
    <t>KLGD-k11-sh26-16</t>
  </si>
  <si>
    <t>Никогосян</t>
  </si>
  <si>
    <t>Айк</t>
  </si>
  <si>
    <t>Каренович</t>
  </si>
  <si>
    <t>KLGD-k11-sh26-11</t>
  </si>
  <si>
    <t>Исаченков</t>
  </si>
  <si>
    <t>KLGD-k11-sh26-10</t>
  </si>
  <si>
    <t>Мешеогло</t>
  </si>
  <si>
    <t>KLGD-k11-sh26-12</t>
  </si>
  <si>
    <t>Тамразян</t>
  </si>
  <si>
    <t>Гачикович</t>
  </si>
  <si>
    <t>KLGD-k11-sh26-18</t>
  </si>
  <si>
    <t>Кисельчук</t>
  </si>
  <si>
    <t>k05-1</t>
  </si>
  <si>
    <t xml:space="preserve">Сугонякина </t>
  </si>
  <si>
    <t>Леонидовна</t>
  </si>
  <si>
    <t>k05-2</t>
  </si>
  <si>
    <t>Якушева</t>
  </si>
  <si>
    <t>k05-3</t>
  </si>
  <si>
    <t>Дорогов</t>
  </si>
  <si>
    <t>k05-4</t>
  </si>
  <si>
    <t xml:space="preserve">Камбалина </t>
  </si>
  <si>
    <t>k05-5</t>
  </si>
  <si>
    <t xml:space="preserve">Новосельский </t>
  </si>
  <si>
    <t>k05-6</t>
  </si>
  <si>
    <t>k06-1</t>
  </si>
  <si>
    <t>Плаксин</t>
  </si>
  <si>
    <t>Ерофеева</t>
  </si>
  <si>
    <t>k06-2</t>
  </si>
  <si>
    <t>KLGD-k09-sh37-11</t>
  </si>
  <si>
    <t>Немыкин</t>
  </si>
  <si>
    <t>KLGD-k09-sh37-10</t>
  </si>
  <si>
    <t>Кришталь</t>
  </si>
  <si>
    <t>KLGD-k10-sh37-10</t>
  </si>
  <si>
    <t>Альдингер</t>
  </si>
  <si>
    <t>KLGD-k11-sh37-10</t>
  </si>
  <si>
    <t>Андреев</t>
  </si>
  <si>
    <t>Яковлевич</t>
  </si>
  <si>
    <t>KLGD-k07-sh27-39</t>
  </si>
  <si>
    <t>Фарстов</t>
  </si>
  <si>
    <t>ГАУ КО ОО ШИЛИ</t>
  </si>
  <si>
    <t>Малашонкова</t>
  </si>
  <si>
    <t>Декабриновна</t>
  </si>
  <si>
    <t>KLGD-k08-sh27-11</t>
  </si>
  <si>
    <t>Воркожоков</t>
  </si>
  <si>
    <t>Карпова</t>
  </si>
  <si>
    <t>KLGD-k08-sh27-10</t>
  </si>
  <si>
    <t>Виксне</t>
  </si>
  <si>
    <t>KLGD-k08-sh27-14</t>
  </si>
  <si>
    <t>KLGD-k08-sh27-12</t>
  </si>
  <si>
    <t>KLGD-k09-sh27-10</t>
  </si>
  <si>
    <t>Алметов</t>
  </si>
  <si>
    <t>KLGD-k09-sh27-14</t>
  </si>
  <si>
    <t>Аверин</t>
  </si>
  <si>
    <t>KLGD-k09-sh27-39</t>
  </si>
  <si>
    <t>Стренадько</t>
  </si>
  <si>
    <t>Валентин</t>
  </si>
  <si>
    <t>KLGD-k09-sh27-11</t>
  </si>
  <si>
    <t>Грызулёв</t>
  </si>
  <si>
    <t>KLGD-k09-sh27-13</t>
  </si>
  <si>
    <t>Макаревич</t>
  </si>
  <si>
    <t>Рустемович</t>
  </si>
  <si>
    <t>KLGD-k09-sh27-15</t>
  </si>
  <si>
    <t>Дубовик</t>
  </si>
  <si>
    <t>KLGD-k09-sh27-12</t>
  </si>
  <si>
    <t>Сарафанкин</t>
  </si>
  <si>
    <t>KLGD-k09-sh27-38</t>
  </si>
  <si>
    <t>Скуснов</t>
  </si>
  <si>
    <t>KLGD-k10-sh27-10</t>
  </si>
  <si>
    <t>Дильман</t>
  </si>
  <si>
    <t>KLGD-k10-sh27-11</t>
  </si>
  <si>
    <t>Голдаев</t>
  </si>
  <si>
    <t>KLGD-k10-sh27-38</t>
  </si>
  <si>
    <t>Факирян</t>
  </si>
  <si>
    <t>Андраник</t>
  </si>
  <si>
    <t>Варданович</t>
  </si>
  <si>
    <t>KLGD-k10-sh27-12</t>
  </si>
  <si>
    <t>KLGD-k10-sh27-39</t>
  </si>
  <si>
    <t>Чупракова</t>
  </si>
  <si>
    <t>KLGD-k10-sh27-34</t>
  </si>
  <si>
    <t>Овчинников</t>
  </si>
  <si>
    <t>KLGD-k10-sh27-15</t>
  </si>
  <si>
    <t>Аброськин</t>
  </si>
  <si>
    <t>KLGD-k10-sh27-13</t>
  </si>
  <si>
    <t>Бобнев</t>
  </si>
  <si>
    <t>KLGD-k10-sh27-33</t>
  </si>
  <si>
    <t>Михайлов</t>
  </si>
  <si>
    <t>KLGD-k10-sh27-14</t>
  </si>
  <si>
    <t>Гавриков</t>
  </si>
  <si>
    <t>KLGD-k10-sh27-37</t>
  </si>
  <si>
    <t>Слайковский</t>
  </si>
  <si>
    <t>KLGD-k10-sh27-35</t>
  </si>
  <si>
    <t>Олтаржевский</t>
  </si>
  <si>
    <t>KLGD-k10-sh27-36</t>
  </si>
  <si>
    <t>Рюмин</t>
  </si>
  <si>
    <t>KLGD-k11-sh27-39</t>
  </si>
  <si>
    <t>Обыночный</t>
  </si>
  <si>
    <r>
      <t xml:space="preserve">школьного этапа всероссийской олимпиады школьников </t>
    </r>
    <r>
      <rPr>
        <b/>
        <sz val="14"/>
        <rFont val="Times New Roman"/>
        <family val="1"/>
        <charset val="204"/>
      </rPr>
      <t xml:space="preserve">по информатике </t>
    </r>
    <r>
      <rPr>
        <sz val="14"/>
        <rFont val="Times New Roman"/>
        <family val="1"/>
        <charset val="204"/>
      </rPr>
      <t>(2020-2021уч.г.)</t>
    </r>
  </si>
  <si>
    <t>Самсоновна</t>
  </si>
  <si>
    <t>KLGD-k07-sh28-10</t>
  </si>
  <si>
    <t>Науменя</t>
  </si>
  <si>
    <t>МАОУ СОШ № 28</t>
  </si>
  <si>
    <t>Аракелян</t>
  </si>
  <si>
    <t>Гарник</t>
  </si>
  <si>
    <t>Сережаевич</t>
  </si>
  <si>
    <t>KLGD-k08-sh28-16</t>
  </si>
  <si>
    <t>Калинин</t>
  </si>
  <si>
    <t>KLGD-k09-sh28-11</t>
  </si>
  <si>
    <t xml:space="preserve">Рассадкина </t>
  </si>
  <si>
    <t>Николь</t>
  </si>
  <si>
    <t>KLGD-k09-sh28-12</t>
  </si>
  <si>
    <t>Дегтярев</t>
  </si>
  <si>
    <t>Ильич</t>
  </si>
  <si>
    <t>KLGD-k09-sh28-13</t>
  </si>
  <si>
    <t>Глухарев</t>
  </si>
  <si>
    <t>KLGD-k09-sh28-14</t>
  </si>
  <si>
    <t xml:space="preserve">Шипицин </t>
  </si>
  <si>
    <t>KLGD-k09-sh28-15</t>
  </si>
  <si>
    <t>Краева</t>
  </si>
  <si>
    <t>KLGD-k10-sh28-15</t>
  </si>
  <si>
    <t>Созонтов</t>
  </si>
  <si>
    <t>KLGD-k10-sh28-11</t>
  </si>
  <si>
    <t>KLGD-k10-sh28-13</t>
  </si>
  <si>
    <t>Понасенков</t>
  </si>
  <si>
    <t>KLGD-k11-sh28-17</t>
  </si>
  <si>
    <t>Емельянов</t>
  </si>
  <si>
    <t>Анинина</t>
  </si>
  <si>
    <t>МАОУ СОШ № 16</t>
  </si>
  <si>
    <t>Михайлова</t>
  </si>
  <si>
    <t>Пирогов</t>
  </si>
  <si>
    <t xml:space="preserve">Багдасарян </t>
  </si>
  <si>
    <t>Илона</t>
  </si>
  <si>
    <t>Габриэловна</t>
  </si>
  <si>
    <t>Раткевич</t>
  </si>
  <si>
    <t>Туранова</t>
  </si>
  <si>
    <t>Бетлиемский</t>
  </si>
  <si>
    <t>Стребков</t>
  </si>
  <si>
    <t xml:space="preserve">Саргсян </t>
  </si>
  <si>
    <t xml:space="preserve">Карен </t>
  </si>
  <si>
    <t>Самвелович</t>
  </si>
  <si>
    <t xml:space="preserve">Омельченко </t>
  </si>
  <si>
    <t xml:space="preserve">Мансуров </t>
  </si>
  <si>
    <t>Рябов</t>
  </si>
  <si>
    <t xml:space="preserve">Арсений </t>
  </si>
  <si>
    <t>KLGD-k08-sh17-10</t>
  </si>
  <si>
    <t>KLGD-k10-sh17-10</t>
  </si>
  <si>
    <t>KLGD-k10-sh17-12</t>
  </si>
  <si>
    <t>KLGD-k10-sh17-11</t>
  </si>
  <si>
    <t>МАОУ СОШ № 19</t>
  </si>
  <si>
    <t>допуск к муниципальному этапу</t>
  </si>
  <si>
    <t>KLGD-k09-sh17-10</t>
  </si>
  <si>
    <t>KLGD-k09-sh17-11</t>
  </si>
  <si>
    <r>
      <t>K</t>
    </r>
    <r>
      <rPr>
        <sz val="14"/>
        <color rgb="FF000000"/>
        <rFont val="Times New Roman"/>
        <family val="1"/>
        <charset val="204"/>
      </rPr>
      <t>LGD-k09-sh07-10</t>
    </r>
  </si>
  <si>
    <r>
      <t>K</t>
    </r>
    <r>
      <rPr>
        <sz val="14"/>
        <color rgb="FF000000"/>
        <rFont val="Times New Roman"/>
        <family val="1"/>
        <charset val="204"/>
      </rPr>
      <t>LGD-k11-sh17-10</t>
    </r>
  </si>
  <si>
    <t>победитель МЭ ВОШ 2019-2020 учебного года</t>
  </si>
  <si>
    <t>Ларютин</t>
  </si>
  <si>
    <t>Кешишев</t>
  </si>
  <si>
    <t>Яков</t>
  </si>
  <si>
    <t>призер МЭ ВОШ 2019-2020 учебного года</t>
  </si>
  <si>
    <t>Зеленов (8 класс)</t>
  </si>
  <si>
    <t>Кондратович (8 класс)</t>
  </si>
  <si>
    <t>Кузнецов (8 класс)</t>
  </si>
  <si>
    <t>Ларитюн (8 класс)</t>
  </si>
  <si>
    <t>Лузганов  (8 класс)</t>
  </si>
  <si>
    <t xml:space="preserve">Православная гимназия </t>
  </si>
  <si>
    <t>допущен к муниципальному этапу</t>
  </si>
  <si>
    <t>Драганов, Полковский</t>
  </si>
  <si>
    <t>Андрей, Олег</t>
  </si>
  <si>
    <t>Викторович, Александрович</t>
  </si>
  <si>
    <t>Дёмин, 
Спиридонова</t>
  </si>
  <si>
    <t>Сергей, 
Надежда</t>
  </si>
  <si>
    <t>Александрович, 
Михайловна</t>
  </si>
  <si>
    <t>П</t>
  </si>
  <si>
    <t>Ингрид-Натали</t>
  </si>
  <si>
    <t>KLGD-k09-sh58-01</t>
  </si>
  <si>
    <t>Григель</t>
  </si>
  <si>
    <t xml:space="preserve">Валерий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</si>
</sst>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204"/>
      <scheme val="minor"/>
    </font>
    <font>
      <sz val="14"/>
      <color theme="1"/>
      <name val="Times New Roman"/>
      <family val="1"/>
      <charset val="204"/>
    </font>
    <font>
      <sz val="14"/>
      <color rgb="FF000000"/>
      <name val="Times New Roman"/>
      <family val="1"/>
      <charset val="204"/>
    </font>
    <font>
      <sz val="14"/>
      <name val="Times New Roman"/>
      <family val="1"/>
      <charset val="204"/>
    </font>
    <font>
      <sz val="12"/>
      <color theme="1"/>
      <name val="Times New Roman"/>
      <family val="1"/>
      <charset val="204"/>
    </font>
    <font>
      <sz val="10"/>
      <name val="Arial"/>
      <family val="2"/>
      <charset val="204"/>
    </font>
    <font>
      <sz val="12"/>
      <color theme="1"/>
      <name val="Calibri"/>
      <family val="2"/>
      <charset val="204"/>
      <scheme val="minor"/>
    </font>
    <font>
      <sz val="14"/>
      <color theme="1"/>
      <name val="Calibri"/>
      <family val="2"/>
      <charset val="204"/>
      <scheme val="minor"/>
    </font>
    <font>
      <sz val="11"/>
      <color theme="1"/>
      <name val="Calibri"/>
      <family val="2"/>
      <scheme val="minor"/>
    </font>
    <font>
      <b/>
      <sz val="14"/>
      <name val="Times New Roman"/>
      <family val="1"/>
      <charset val="204"/>
    </font>
    <font>
      <sz val="11"/>
      <color rgb="FFFF0000"/>
      <name val="Calibri"/>
      <family val="2"/>
      <charset val="204"/>
      <scheme val="minor"/>
    </font>
    <font>
      <sz val="14"/>
      <color rgb="FFFF0000"/>
      <name val="Times New Roman"/>
      <family val="1"/>
      <charset val="204"/>
    </font>
    <font>
      <sz val="14"/>
      <color rgb="FFFF0000"/>
      <name val="Calibri"/>
      <family val="2"/>
      <charset val="204"/>
      <scheme val="minor"/>
    </font>
  </fonts>
  <fills count="5">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xf numFmtId="0" fontId="8" fillId="0" borderId="0"/>
  </cellStyleXfs>
  <cellXfs count="123">
    <xf numFmtId="0" fontId="0" fillId="0" borderId="0" xfId="0"/>
    <xf numFmtId="0" fontId="1" fillId="0" borderId="0" xfId="0" applyFont="1" applyFill="1"/>
    <xf numFmtId="0" fontId="1" fillId="0" borderId="0" xfId="0" applyFont="1" applyFill="1" applyAlignment="1">
      <alignment horizontal="left"/>
    </xf>
    <xf numFmtId="0" fontId="1" fillId="0" borderId="0" xfId="0" applyFont="1" applyFill="1" applyAlignment="1">
      <alignment horizontal="center"/>
    </xf>
    <xf numFmtId="0" fontId="1" fillId="0" borderId="0" xfId="0" applyFont="1" applyFill="1" applyAlignment="1"/>
    <xf numFmtId="0" fontId="1" fillId="0" borderId="0" xfId="0" applyFont="1" applyFill="1" applyAlignment="1">
      <alignment horizontal="center" vertical="center"/>
    </xf>
    <xf numFmtId="0" fontId="3" fillId="0" borderId="0" xfId="0" applyFont="1" applyFill="1" applyAlignment="1">
      <alignment horizontal="center"/>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7" xfId="0" applyFont="1" applyFill="1" applyBorder="1" applyAlignment="1">
      <alignment horizontal="left" vertical="center"/>
    </xf>
    <xf numFmtId="0" fontId="1" fillId="0" borderId="7" xfId="0" applyFont="1" applyFill="1" applyBorder="1" applyAlignment="1">
      <alignment horizontal="center" vertical="center"/>
    </xf>
    <xf numFmtId="0" fontId="3" fillId="0" borderId="1" xfId="0" applyFont="1" applyFill="1" applyBorder="1" applyAlignment="1">
      <alignment horizontal="left" vertical="center"/>
    </xf>
    <xf numFmtId="0" fontId="2" fillId="0" borderId="1" xfId="0" applyFont="1" applyFill="1" applyBorder="1" applyAlignment="1">
      <alignment horizontal="left" vertical="center"/>
    </xf>
    <xf numFmtId="0" fontId="1" fillId="0" borderId="7" xfId="0" applyFont="1" applyFill="1" applyBorder="1" applyAlignment="1">
      <alignment horizontal="left" vertical="center" wrapText="1"/>
    </xf>
    <xf numFmtId="0" fontId="1" fillId="0" borderId="7"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top" wrapText="1"/>
    </xf>
    <xf numFmtId="0" fontId="0" fillId="0" borderId="0" xfId="0" applyFill="1" applyAlignment="1">
      <alignment vertical="top"/>
    </xf>
    <xf numFmtId="0" fontId="1" fillId="0" borderId="1" xfId="0" applyFont="1" applyFill="1" applyBorder="1" applyAlignment="1">
      <alignment horizontal="left" vertical="center"/>
    </xf>
    <xf numFmtId="0" fontId="1" fillId="0" borderId="0" xfId="0" applyFont="1" applyAlignment="1">
      <alignment horizontal="left"/>
    </xf>
    <xf numFmtId="0" fontId="11" fillId="0" borderId="0" xfId="0" applyFont="1" applyFill="1"/>
    <xf numFmtId="0" fontId="10" fillId="0" borderId="0" xfId="0" applyFont="1"/>
    <xf numFmtId="0" fontId="11" fillId="0" borderId="0" xfId="0" applyFont="1" applyAlignment="1">
      <alignment horizontal="left"/>
    </xf>
    <xf numFmtId="0" fontId="1" fillId="0" borderId="7" xfId="0" applyFont="1" applyFill="1" applyBorder="1" applyAlignment="1">
      <alignment vertical="center" wrapText="1"/>
    </xf>
    <xf numFmtId="0" fontId="1" fillId="0" borderId="12" xfId="0" applyFont="1" applyFill="1" applyBorder="1" applyAlignment="1">
      <alignment horizontal="left" vertical="center" wrapText="1"/>
    </xf>
    <xf numFmtId="0" fontId="1" fillId="4" borderId="7"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3" fillId="4" borderId="1" xfId="0" applyFont="1" applyFill="1" applyBorder="1" applyAlignment="1">
      <alignment horizontal="left" vertical="center"/>
    </xf>
    <xf numFmtId="0" fontId="3" fillId="4" borderId="7" xfId="0" applyFont="1" applyFill="1" applyBorder="1" applyAlignment="1">
      <alignment horizontal="left" vertical="center"/>
    </xf>
    <xf numFmtId="0" fontId="1" fillId="4" borderId="7" xfId="0" applyFont="1" applyFill="1" applyBorder="1" applyAlignment="1">
      <alignment horizontal="left" vertical="center"/>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1" xfId="0" applyFont="1" applyFill="1" applyBorder="1" applyAlignment="1">
      <alignment horizontal="left" vertical="center"/>
    </xf>
    <xf numFmtId="0" fontId="1" fillId="4" borderId="7" xfId="0" applyFont="1" applyFill="1" applyBorder="1" applyAlignment="1">
      <alignment vertical="center" wrapText="1"/>
    </xf>
    <xf numFmtId="0" fontId="1" fillId="2" borderId="7" xfId="0" applyFont="1" applyFill="1" applyBorder="1" applyAlignment="1">
      <alignment horizontal="left" vertical="center"/>
    </xf>
    <xf numFmtId="0" fontId="1" fillId="2" borderId="7" xfId="0" applyFont="1" applyFill="1" applyBorder="1" applyAlignment="1">
      <alignment horizontal="center" vertical="center" wrapText="1"/>
    </xf>
    <xf numFmtId="0" fontId="1" fillId="2" borderId="7" xfId="0" applyFont="1" applyFill="1" applyBorder="1" applyAlignment="1">
      <alignment horizontal="left" vertical="center" wrapText="1"/>
    </xf>
    <xf numFmtId="0" fontId="1" fillId="0" borderId="0" xfId="0" applyFont="1"/>
    <xf numFmtId="0" fontId="11" fillId="0" borderId="0" xfId="0" applyFont="1"/>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2" xfId="0" applyFont="1" applyFill="1" applyBorder="1" applyAlignment="1">
      <alignment horizontal="left" vertical="center" wrapText="1"/>
    </xf>
    <xf numFmtId="0" fontId="1" fillId="2" borderId="7" xfId="0" applyFont="1" applyFill="1" applyBorder="1" applyAlignment="1">
      <alignment horizontal="center" vertical="center"/>
    </xf>
    <xf numFmtId="0" fontId="1" fillId="2" borderId="1" xfId="0" applyFont="1" applyFill="1" applyBorder="1" applyAlignment="1">
      <alignment horizontal="left" vertical="center"/>
    </xf>
    <xf numFmtId="0" fontId="3" fillId="2" borderId="1" xfId="0" applyFont="1" applyFill="1" applyBorder="1" applyAlignment="1">
      <alignment horizontal="left" vertical="center"/>
    </xf>
    <xf numFmtId="0" fontId="7"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vertical="center"/>
    </xf>
    <xf numFmtId="10" fontId="1" fillId="0" borderId="7" xfId="0" applyNumberFormat="1" applyFont="1" applyFill="1" applyBorder="1" applyAlignment="1">
      <alignment horizontal="center" vertical="center" wrapText="1"/>
    </xf>
    <xf numFmtId="0" fontId="1" fillId="0" borderId="7" xfId="0" applyFont="1" applyFill="1" applyBorder="1" applyAlignment="1">
      <alignment vertical="center"/>
    </xf>
    <xf numFmtId="0" fontId="1" fillId="0" borderId="12" xfId="0" applyFont="1" applyFill="1" applyBorder="1" applyAlignment="1">
      <alignment vertical="center"/>
    </xf>
    <xf numFmtId="0" fontId="4" fillId="0" borderId="0" xfId="0" applyFont="1" applyFill="1" applyAlignment="1">
      <alignment vertical="center"/>
    </xf>
    <xf numFmtId="49" fontId="1" fillId="0" borderId="1" xfId="0" applyNumberFormat="1" applyFont="1" applyFill="1" applyBorder="1" applyAlignment="1">
      <alignment horizontal="left" vertical="center"/>
    </xf>
    <xf numFmtId="0" fontId="1" fillId="0" borderId="0" xfId="0" applyFont="1" applyFill="1" applyBorder="1" applyAlignment="1">
      <alignment horizontal="left" vertical="center"/>
    </xf>
    <xf numFmtId="10" fontId="1" fillId="4" borderId="7" xfId="0" applyNumberFormat="1" applyFont="1" applyFill="1" applyBorder="1" applyAlignment="1">
      <alignment horizontal="center" vertical="center" wrapText="1"/>
    </xf>
    <xf numFmtId="0" fontId="1" fillId="4" borderId="7" xfId="0" applyFont="1" applyFill="1" applyBorder="1" applyAlignment="1">
      <alignment vertical="center"/>
    </xf>
    <xf numFmtId="0" fontId="1" fillId="4" borderId="12" xfId="0" applyFont="1" applyFill="1" applyBorder="1" applyAlignment="1">
      <alignment vertical="center"/>
    </xf>
    <xf numFmtId="0" fontId="1" fillId="4" borderId="1" xfId="0" applyFont="1" applyFill="1" applyBorder="1" applyAlignment="1">
      <alignment vertical="center"/>
    </xf>
    <xf numFmtId="10" fontId="1" fillId="4" borderId="1" xfId="0" applyNumberFormat="1"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vertical="center"/>
    </xf>
    <xf numFmtId="0" fontId="1" fillId="2" borderId="1" xfId="0" applyFont="1" applyFill="1" applyBorder="1" applyAlignment="1">
      <alignment horizontal="center" vertical="center"/>
    </xf>
    <xf numFmtId="10" fontId="1" fillId="2" borderId="7" xfId="0" applyNumberFormat="1" applyFont="1" applyFill="1" applyBorder="1" applyAlignment="1">
      <alignment horizontal="center" vertical="center" wrapText="1"/>
    </xf>
    <xf numFmtId="0" fontId="1" fillId="2" borderId="4" xfId="0" applyFont="1" applyFill="1" applyBorder="1" applyAlignment="1">
      <alignment horizontal="center" vertical="center"/>
    </xf>
    <xf numFmtId="0" fontId="1" fillId="0" borderId="0" xfId="0" applyFont="1" applyFill="1" applyAlignment="1">
      <alignment vertical="center"/>
    </xf>
    <xf numFmtId="0" fontId="1" fillId="0" borderId="4" xfId="0" applyFont="1" applyFill="1" applyBorder="1" applyAlignment="1">
      <alignment vertical="center"/>
    </xf>
    <xf numFmtId="1" fontId="1" fillId="0" borderId="1" xfId="0" applyNumberFormat="1" applyFont="1" applyFill="1" applyBorder="1" applyAlignment="1">
      <alignment horizontal="left" vertical="center"/>
    </xf>
    <xf numFmtId="0" fontId="1" fillId="2" borderId="7" xfId="0" applyFont="1" applyFill="1" applyBorder="1" applyAlignment="1">
      <alignment vertical="center"/>
    </xf>
    <xf numFmtId="0" fontId="11" fillId="0" borderId="0" xfId="0" applyFont="1" applyFill="1" applyAlignment="1">
      <alignment vertical="center"/>
    </xf>
    <xf numFmtId="0" fontId="1" fillId="0" borderId="4" xfId="0" applyFont="1" applyFill="1" applyBorder="1" applyAlignment="1">
      <alignment horizontal="center" vertical="center"/>
    </xf>
    <xf numFmtId="49" fontId="1" fillId="2" borderId="1" xfId="0" applyNumberFormat="1" applyFont="1" applyFill="1" applyBorder="1" applyAlignment="1">
      <alignment horizontal="center" vertical="center" wrapText="1"/>
    </xf>
    <xf numFmtId="0" fontId="11" fillId="2" borderId="1" xfId="0" applyFont="1" applyFill="1" applyBorder="1" applyAlignment="1">
      <alignment vertical="center"/>
    </xf>
    <xf numFmtId="0" fontId="10" fillId="0" borderId="0" xfId="0" applyFont="1" applyFill="1" applyAlignment="1">
      <alignment vertical="center"/>
    </xf>
    <xf numFmtId="1" fontId="1" fillId="0" borderId="1" xfId="0" applyNumberFormat="1" applyFont="1" applyFill="1" applyBorder="1" applyAlignment="1">
      <alignment horizontal="center" vertical="center" wrapText="1"/>
    </xf>
    <xf numFmtId="0" fontId="1" fillId="0" borderId="13" xfId="0" applyFont="1" applyFill="1" applyBorder="1" applyAlignment="1">
      <alignment horizontal="left" vertical="center"/>
    </xf>
    <xf numFmtId="0" fontId="1" fillId="0" borderId="1" xfId="0" applyNumberFormat="1" applyFont="1" applyFill="1" applyBorder="1" applyAlignment="1">
      <alignment horizontal="center" vertical="center" wrapText="1"/>
    </xf>
    <xf numFmtId="0" fontId="10" fillId="0" borderId="0" xfId="0" applyFont="1" applyAlignment="1">
      <alignment vertical="center"/>
    </xf>
    <xf numFmtId="0" fontId="1" fillId="0" borderId="1" xfId="2" applyFont="1" applyFill="1" applyBorder="1" applyAlignment="1">
      <alignment horizontal="left" vertical="center"/>
    </xf>
    <xf numFmtId="1" fontId="1" fillId="0" borderId="1" xfId="0" applyNumberFormat="1" applyFont="1" applyFill="1" applyBorder="1" applyAlignment="1">
      <alignment horizontal="center" vertical="center"/>
    </xf>
    <xf numFmtId="0" fontId="1" fillId="0" borderId="12" xfId="0" applyFont="1" applyFill="1" applyBorder="1" applyAlignment="1">
      <alignment horizontal="left" vertical="center"/>
    </xf>
    <xf numFmtId="0" fontId="1" fillId="2" borderId="12" xfId="0" applyFont="1" applyFill="1" applyBorder="1" applyAlignment="1">
      <alignment vertical="center"/>
    </xf>
    <xf numFmtId="0" fontId="1" fillId="2" borderId="0" xfId="0" applyFont="1" applyFill="1" applyBorder="1" applyAlignment="1">
      <alignment horizontal="left" vertical="center"/>
    </xf>
    <xf numFmtId="0" fontId="1" fillId="2" borderId="7" xfId="0" applyFont="1" applyFill="1" applyBorder="1" applyAlignment="1">
      <alignment vertical="center" wrapText="1"/>
    </xf>
    <xf numFmtId="0" fontId="11" fillId="2" borderId="1" xfId="0" applyFont="1" applyFill="1" applyBorder="1" applyAlignment="1">
      <alignment horizontal="left" vertical="center"/>
    </xf>
    <xf numFmtId="0" fontId="12" fillId="2" borderId="1" xfId="0" applyFont="1" applyFill="1" applyBorder="1" applyAlignment="1">
      <alignment horizontal="center" vertical="center"/>
    </xf>
    <xf numFmtId="0" fontId="11" fillId="2" borderId="7" xfId="0" applyFont="1" applyFill="1" applyBorder="1" applyAlignment="1">
      <alignment vertical="center"/>
    </xf>
    <xf numFmtId="0" fontId="12" fillId="2" borderId="4" xfId="0" applyFont="1" applyFill="1" applyBorder="1" applyAlignment="1">
      <alignment vertical="center"/>
    </xf>
    <xf numFmtId="0" fontId="11" fillId="2" borderId="7" xfId="0" applyFont="1" applyFill="1" applyBorder="1" applyAlignment="1">
      <alignment horizontal="left" vertical="center" wrapText="1"/>
    </xf>
    <xf numFmtId="0" fontId="11" fillId="2" borderId="7" xfId="0" applyFont="1" applyFill="1" applyBorder="1" applyAlignment="1">
      <alignment horizontal="left" vertical="center"/>
    </xf>
    <xf numFmtId="0" fontId="12" fillId="2" borderId="1" xfId="0" applyFont="1" applyFill="1" applyBorder="1" applyAlignment="1">
      <alignment vertical="center"/>
    </xf>
    <xf numFmtId="0" fontId="12" fillId="2" borderId="7" xfId="0" applyFont="1" applyFill="1" applyBorder="1" applyAlignment="1">
      <alignment vertical="center"/>
    </xf>
    <xf numFmtId="0" fontId="11" fillId="2" borderId="1" xfId="0"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10" fontId="11" fillId="2" borderId="7" xfId="0" applyNumberFormat="1" applyFont="1" applyFill="1" applyBorder="1" applyAlignment="1">
      <alignment horizontal="center" vertical="center" wrapText="1"/>
    </xf>
    <xf numFmtId="0" fontId="11" fillId="2" borderId="4" xfId="0"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0" fontId="11" fillId="0" borderId="0" xfId="0" applyFont="1" applyFill="1" applyAlignment="1">
      <alignment horizontal="center"/>
    </xf>
    <xf numFmtId="0" fontId="1" fillId="0" borderId="0" xfId="0" applyFont="1" applyAlignment="1">
      <alignment horizontal="center" vertical="center"/>
    </xf>
    <xf numFmtId="0" fontId="1" fillId="3" borderId="1" xfId="0" applyFont="1" applyFill="1" applyBorder="1" applyAlignment="1">
      <alignment horizontal="left" vertical="top" wrapText="1"/>
    </xf>
    <xf numFmtId="0" fontId="1" fillId="0" borderId="6" xfId="0" applyFont="1" applyFill="1" applyBorder="1" applyAlignment="1">
      <alignment horizontal="center" vertical="top" wrapText="1"/>
    </xf>
    <xf numFmtId="0" fontId="1" fillId="0" borderId="8" xfId="0" applyFont="1" applyFill="1" applyBorder="1" applyAlignment="1">
      <alignment horizontal="center" vertical="top" wrapText="1"/>
    </xf>
    <xf numFmtId="0" fontId="1" fillId="0" borderId="7" xfId="0" applyFont="1" applyFill="1" applyBorder="1" applyAlignment="1">
      <alignment horizontal="center" vertical="top" wrapText="1"/>
    </xf>
    <xf numFmtId="0" fontId="1" fillId="0" borderId="6"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1" xfId="0" applyFont="1" applyFill="1" applyBorder="1" applyAlignment="1">
      <alignment horizontal="left" vertical="top"/>
    </xf>
    <xf numFmtId="0" fontId="1" fillId="0" borderId="1" xfId="0" applyFont="1" applyFill="1" applyBorder="1" applyAlignment="1">
      <alignment horizontal="center" vertical="top" wrapText="1"/>
    </xf>
    <xf numFmtId="0" fontId="1" fillId="0" borderId="2" xfId="0" applyFont="1" applyFill="1" applyBorder="1" applyAlignment="1">
      <alignment horizontal="center" vertical="top" wrapText="1"/>
    </xf>
    <xf numFmtId="0" fontId="1" fillId="0" borderId="9" xfId="0" applyFont="1" applyFill="1" applyBorder="1" applyAlignment="1">
      <alignment horizontal="center" vertical="top" wrapText="1"/>
    </xf>
    <xf numFmtId="0" fontId="1" fillId="0" borderId="4"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5" xfId="0" applyFont="1" applyFill="1" applyBorder="1" applyAlignment="1">
      <alignment horizontal="center" vertical="top" wrapText="1"/>
    </xf>
    <xf numFmtId="0" fontId="1" fillId="0" borderId="10"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0"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 fillId="2" borderId="12" xfId="0" applyFont="1" applyFill="1" applyBorder="1" applyAlignment="1">
      <alignment horizontal="left" vertical="center"/>
    </xf>
  </cellXfs>
  <cellStyles count="3">
    <cellStyle name="Обычный" xfId="0" builtinId="0"/>
    <cellStyle name="Обычный 2" xfId="1"/>
    <cellStyle name="Обычный 3" xfId="2"/>
  </cellStyles>
  <dxfs count="0"/>
  <tableStyles count="0" defaultTableStyle="TableStyleMedium9" defaultPivotStyle="PivotStyleLight16"/>
  <colors>
    <mruColors>
      <color rgb="FFCCFF99"/>
      <color rgb="FFFFFFCC"/>
      <color rgb="FF99FFCC"/>
      <color rgb="FFFFFF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740"/>
  <sheetViews>
    <sheetView tabSelected="1" zoomScale="75" zoomScaleNormal="75" zoomScaleSheetLayoutView="75" workbookViewId="0">
      <selection activeCell="K13" sqref="K13"/>
    </sheetView>
  </sheetViews>
  <sheetFormatPr defaultColWidth="8.85546875" defaultRowHeight="18.75" x14ac:dyDescent="0.3"/>
  <cols>
    <col min="1" max="1" width="23.85546875" style="21" customWidth="1"/>
    <col min="2" max="6" width="6.140625" style="3" customWidth="1"/>
    <col min="7" max="7" width="14.140625" style="3" customWidth="1"/>
    <col min="8" max="8" width="7.85546875" style="3" customWidth="1"/>
    <col min="9" max="9" width="13.7109375" style="1" customWidth="1"/>
    <col min="10" max="10" width="15.28515625" style="40" customWidth="1"/>
    <col min="11" max="11" width="28.140625" style="21" customWidth="1"/>
    <col min="12" max="12" width="21.85546875" style="21" customWidth="1"/>
    <col min="13" max="13" width="21.140625" style="21" customWidth="1"/>
    <col min="14" max="14" width="48.85546875" style="21" customWidth="1"/>
    <col min="15" max="15" width="7.42578125" style="101" customWidth="1"/>
    <col min="16" max="16" width="9.42578125" style="101" customWidth="1"/>
    <col min="17" max="17" width="22.28515625" style="21" customWidth="1"/>
    <col min="18" max="18" width="15.140625" style="21" customWidth="1"/>
    <col min="19" max="19" width="20" style="21" customWidth="1"/>
    <col min="20" max="20" width="55.140625" style="40" customWidth="1"/>
  </cols>
  <sheetData>
    <row r="1" spans="1:79" x14ac:dyDescent="0.3">
      <c r="A1" s="2"/>
      <c r="J1" s="3" t="s">
        <v>0</v>
      </c>
      <c r="K1" s="2"/>
      <c r="L1" s="2"/>
      <c r="M1" s="2"/>
      <c r="N1" s="2"/>
      <c r="O1" s="5"/>
      <c r="P1" s="5"/>
      <c r="Q1" s="2"/>
      <c r="R1" s="2"/>
      <c r="S1" s="2"/>
    </row>
    <row r="2" spans="1:79" x14ac:dyDescent="0.3">
      <c r="A2" s="2"/>
      <c r="B2" s="4"/>
      <c r="C2" s="4"/>
      <c r="D2" s="4"/>
      <c r="E2" s="4"/>
      <c r="F2" s="4"/>
      <c r="G2" s="4"/>
      <c r="I2" s="4"/>
      <c r="J2" s="6" t="s">
        <v>1742</v>
      </c>
      <c r="K2" s="2"/>
      <c r="L2" s="2"/>
      <c r="M2" s="2"/>
      <c r="N2" s="2"/>
      <c r="O2" s="5"/>
      <c r="P2" s="5"/>
      <c r="Q2" s="2"/>
      <c r="R2" s="2"/>
      <c r="S2" s="2"/>
    </row>
    <row r="3" spans="1:79" s="19" customFormat="1" ht="18.75" customHeight="1" x14ac:dyDescent="0.25">
      <c r="A3" s="109" t="s">
        <v>15</v>
      </c>
      <c r="B3" s="111" t="s">
        <v>14</v>
      </c>
      <c r="C3" s="114"/>
      <c r="D3" s="114"/>
      <c r="E3" s="114"/>
      <c r="F3" s="114"/>
      <c r="G3" s="110" t="s">
        <v>1</v>
      </c>
      <c r="H3" s="110" t="s">
        <v>2</v>
      </c>
      <c r="I3" s="103" t="s">
        <v>12</v>
      </c>
      <c r="J3" s="111" t="s">
        <v>13</v>
      </c>
      <c r="K3" s="106" t="s">
        <v>6</v>
      </c>
      <c r="L3" s="116" t="s">
        <v>7</v>
      </c>
      <c r="M3" s="106" t="s">
        <v>8</v>
      </c>
      <c r="N3" s="106" t="s">
        <v>4</v>
      </c>
      <c r="O3" s="103" t="s">
        <v>3</v>
      </c>
      <c r="P3" s="103" t="s">
        <v>5</v>
      </c>
      <c r="Q3" s="106" t="s">
        <v>9</v>
      </c>
      <c r="R3" s="106" t="s">
        <v>10</v>
      </c>
      <c r="S3" s="106" t="s">
        <v>11</v>
      </c>
      <c r="T3" s="102" t="s">
        <v>1794</v>
      </c>
    </row>
    <row r="4" spans="1:79" s="19" customFormat="1" ht="22.5" customHeight="1" x14ac:dyDescent="0.25">
      <c r="A4" s="109"/>
      <c r="B4" s="113"/>
      <c r="C4" s="115"/>
      <c r="D4" s="115"/>
      <c r="E4" s="115"/>
      <c r="F4" s="115"/>
      <c r="G4" s="110"/>
      <c r="H4" s="110"/>
      <c r="I4" s="104"/>
      <c r="J4" s="112"/>
      <c r="K4" s="107"/>
      <c r="L4" s="117"/>
      <c r="M4" s="107"/>
      <c r="N4" s="107"/>
      <c r="O4" s="104"/>
      <c r="P4" s="104"/>
      <c r="Q4" s="107"/>
      <c r="R4" s="107"/>
      <c r="S4" s="107"/>
      <c r="T4" s="102"/>
    </row>
    <row r="5" spans="1:79" s="19" customFormat="1" ht="36" customHeight="1" x14ac:dyDescent="0.25">
      <c r="A5" s="109"/>
      <c r="B5" s="18">
        <v>1</v>
      </c>
      <c r="C5" s="18">
        <v>2</v>
      </c>
      <c r="D5" s="18">
        <v>3</v>
      </c>
      <c r="E5" s="18">
        <v>4</v>
      </c>
      <c r="F5" s="18">
        <v>5</v>
      </c>
      <c r="G5" s="110"/>
      <c r="H5" s="110"/>
      <c r="I5" s="105"/>
      <c r="J5" s="113"/>
      <c r="K5" s="108"/>
      <c r="L5" s="118"/>
      <c r="M5" s="108"/>
      <c r="N5" s="108"/>
      <c r="O5" s="105"/>
      <c r="P5" s="105"/>
      <c r="Q5" s="108"/>
      <c r="R5" s="108"/>
      <c r="S5" s="108"/>
      <c r="T5" s="102"/>
    </row>
    <row r="6" spans="1:79" s="49" customFormat="1" ht="19.5" customHeight="1" x14ac:dyDescent="0.25">
      <c r="A6" s="20" t="s">
        <v>540</v>
      </c>
      <c r="B6" s="7">
        <v>20</v>
      </c>
      <c r="C6" s="7">
        <v>20</v>
      </c>
      <c r="D6" s="7">
        <v>20</v>
      </c>
      <c r="E6" s="7">
        <v>20</v>
      </c>
      <c r="F6" s="7">
        <v>1</v>
      </c>
      <c r="G6" s="7">
        <f>SUM(B6:F6)</f>
        <v>81</v>
      </c>
      <c r="H6" s="7">
        <v>1</v>
      </c>
      <c r="I6" s="51">
        <f>G6/100</f>
        <v>0.81</v>
      </c>
      <c r="J6" s="8" t="s">
        <v>16</v>
      </c>
      <c r="K6" s="9" t="s">
        <v>541</v>
      </c>
      <c r="L6" s="26" t="s">
        <v>494</v>
      </c>
      <c r="M6" s="13" t="s">
        <v>165</v>
      </c>
      <c r="N6" s="9" t="s">
        <v>542</v>
      </c>
      <c r="O6" s="14">
        <v>5</v>
      </c>
      <c r="P6" s="14"/>
      <c r="Q6" s="9" t="s">
        <v>1069</v>
      </c>
      <c r="R6" s="13"/>
      <c r="S6" s="13"/>
      <c r="T6" s="16"/>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row>
    <row r="7" spans="1:79" s="50" customFormat="1" ht="19.5" customHeight="1" x14ac:dyDescent="0.25">
      <c r="A7" s="20"/>
      <c r="B7" s="7">
        <v>20</v>
      </c>
      <c r="C7" s="7">
        <v>20</v>
      </c>
      <c r="D7" s="7">
        <v>20</v>
      </c>
      <c r="E7" s="7">
        <v>0</v>
      </c>
      <c r="F7" s="7">
        <v>20</v>
      </c>
      <c r="G7" s="7">
        <f t="shared" ref="G7:G70" si="0">SUM(B7:F7)</f>
        <v>80</v>
      </c>
      <c r="H7" s="7">
        <v>1</v>
      </c>
      <c r="I7" s="51">
        <f t="shared" ref="I7:I70" si="1">G7/100</f>
        <v>0.8</v>
      </c>
      <c r="J7" s="8" t="s">
        <v>16</v>
      </c>
      <c r="K7" s="13" t="s">
        <v>1341</v>
      </c>
      <c r="L7" s="26" t="s">
        <v>1151</v>
      </c>
      <c r="M7" s="13" t="s">
        <v>44</v>
      </c>
      <c r="N7" s="13" t="s">
        <v>1342</v>
      </c>
      <c r="O7" s="14">
        <v>5</v>
      </c>
      <c r="P7" s="14" t="s">
        <v>40</v>
      </c>
      <c r="Q7" s="13" t="s">
        <v>1343</v>
      </c>
      <c r="R7" s="13" t="s">
        <v>128</v>
      </c>
      <c r="S7" s="13" t="s">
        <v>663</v>
      </c>
      <c r="T7" s="16"/>
    </row>
    <row r="8" spans="1:79" s="50" customFormat="1" ht="19.5" customHeight="1" x14ac:dyDescent="0.25">
      <c r="A8" s="20" t="s">
        <v>543</v>
      </c>
      <c r="B8" s="7">
        <v>20</v>
      </c>
      <c r="C8" s="7">
        <v>14</v>
      </c>
      <c r="D8" s="7">
        <v>20</v>
      </c>
      <c r="E8" s="7">
        <v>12</v>
      </c>
      <c r="F8" s="7">
        <v>0</v>
      </c>
      <c r="G8" s="7">
        <f t="shared" si="0"/>
        <v>66</v>
      </c>
      <c r="H8" s="7">
        <v>2</v>
      </c>
      <c r="I8" s="51">
        <f t="shared" si="1"/>
        <v>0.66</v>
      </c>
      <c r="J8" s="8" t="s">
        <v>17</v>
      </c>
      <c r="K8" s="9" t="s">
        <v>544</v>
      </c>
      <c r="L8" s="26" t="s">
        <v>221</v>
      </c>
      <c r="M8" s="13" t="s">
        <v>177</v>
      </c>
      <c r="N8" s="9" t="s">
        <v>542</v>
      </c>
      <c r="O8" s="14">
        <v>5</v>
      </c>
      <c r="P8" s="14" t="s">
        <v>545</v>
      </c>
      <c r="Q8" s="13" t="s">
        <v>546</v>
      </c>
      <c r="R8" s="13" t="s">
        <v>212</v>
      </c>
      <c r="S8" s="13" t="s">
        <v>547</v>
      </c>
      <c r="T8" s="16"/>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row>
    <row r="9" spans="1:79" s="50" customFormat="1" ht="19.5" customHeight="1" x14ac:dyDescent="0.25">
      <c r="A9" s="20" t="s">
        <v>123</v>
      </c>
      <c r="B9" s="7">
        <v>20</v>
      </c>
      <c r="C9" s="7">
        <v>20</v>
      </c>
      <c r="D9" s="7">
        <v>8</v>
      </c>
      <c r="E9" s="7">
        <v>12</v>
      </c>
      <c r="F9" s="7">
        <v>1</v>
      </c>
      <c r="G9" s="7">
        <f t="shared" si="0"/>
        <v>61</v>
      </c>
      <c r="H9" s="7">
        <v>1</v>
      </c>
      <c r="I9" s="51">
        <f t="shared" si="1"/>
        <v>0.61</v>
      </c>
      <c r="J9" s="8" t="s">
        <v>16</v>
      </c>
      <c r="K9" s="52" t="s">
        <v>124</v>
      </c>
      <c r="L9" s="53" t="s">
        <v>125</v>
      </c>
      <c r="M9" s="52" t="s">
        <v>48</v>
      </c>
      <c r="N9" s="13" t="s">
        <v>126</v>
      </c>
      <c r="O9" s="14">
        <v>5</v>
      </c>
      <c r="P9" s="14" t="s">
        <v>50</v>
      </c>
      <c r="Q9" s="13" t="s">
        <v>127</v>
      </c>
      <c r="R9" s="13" t="s">
        <v>128</v>
      </c>
      <c r="S9" s="13" t="s">
        <v>98</v>
      </c>
      <c r="T9" s="16"/>
    </row>
    <row r="10" spans="1:79" s="50" customFormat="1" ht="19.5" customHeight="1" x14ac:dyDescent="0.25">
      <c r="A10" s="20"/>
      <c r="B10" s="7">
        <v>20</v>
      </c>
      <c r="C10" s="7">
        <v>14</v>
      </c>
      <c r="D10" s="7">
        <v>12</v>
      </c>
      <c r="E10" s="7">
        <v>8</v>
      </c>
      <c r="F10" s="7">
        <v>2</v>
      </c>
      <c r="G10" s="7">
        <f t="shared" si="0"/>
        <v>56</v>
      </c>
      <c r="H10" s="7">
        <v>1</v>
      </c>
      <c r="I10" s="51">
        <f t="shared" si="1"/>
        <v>0.56000000000000005</v>
      </c>
      <c r="J10" s="8" t="s">
        <v>16</v>
      </c>
      <c r="K10" s="52" t="s">
        <v>1559</v>
      </c>
      <c r="L10" s="53" t="s">
        <v>230</v>
      </c>
      <c r="M10" s="52" t="s">
        <v>954</v>
      </c>
      <c r="N10" s="13" t="s">
        <v>1560</v>
      </c>
      <c r="O10" s="14">
        <v>5</v>
      </c>
      <c r="P10" s="14" t="s">
        <v>40</v>
      </c>
      <c r="Q10" s="13" t="s">
        <v>1561</v>
      </c>
      <c r="R10" s="13" t="s">
        <v>1562</v>
      </c>
      <c r="S10" s="13" t="s">
        <v>107</v>
      </c>
      <c r="T10" s="16"/>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row>
    <row r="11" spans="1:79" s="54" customFormat="1" ht="19.5" customHeight="1" x14ac:dyDescent="0.25">
      <c r="A11" s="20"/>
      <c r="B11" s="7">
        <v>20</v>
      </c>
      <c r="C11" s="7">
        <v>20</v>
      </c>
      <c r="D11" s="7">
        <v>7</v>
      </c>
      <c r="E11" s="7">
        <v>9</v>
      </c>
      <c r="F11" s="7">
        <v>0</v>
      </c>
      <c r="G11" s="7">
        <f t="shared" si="0"/>
        <v>56</v>
      </c>
      <c r="H11" s="7">
        <v>1</v>
      </c>
      <c r="I11" s="51">
        <f t="shared" si="1"/>
        <v>0.56000000000000005</v>
      </c>
      <c r="J11" s="8" t="s">
        <v>16</v>
      </c>
      <c r="K11" s="13" t="s">
        <v>1097</v>
      </c>
      <c r="L11" s="26" t="s">
        <v>195</v>
      </c>
      <c r="M11" s="13" t="s">
        <v>82</v>
      </c>
      <c r="N11" s="13" t="s">
        <v>1098</v>
      </c>
      <c r="O11" s="14">
        <v>5</v>
      </c>
      <c r="P11" s="14" t="s">
        <v>50</v>
      </c>
      <c r="Q11" s="13" t="s">
        <v>586</v>
      </c>
      <c r="R11" s="13" t="s">
        <v>254</v>
      </c>
      <c r="S11" s="13" t="s">
        <v>272</v>
      </c>
      <c r="T11" s="16"/>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row>
    <row r="12" spans="1:79" s="54" customFormat="1" ht="19.5" customHeight="1" x14ac:dyDescent="0.25">
      <c r="A12" s="20" t="s">
        <v>129</v>
      </c>
      <c r="B12" s="7">
        <v>20</v>
      </c>
      <c r="C12" s="7">
        <v>20</v>
      </c>
      <c r="D12" s="7">
        <v>10</v>
      </c>
      <c r="E12" s="7">
        <v>6</v>
      </c>
      <c r="F12" s="7">
        <v>0</v>
      </c>
      <c r="G12" s="7">
        <f t="shared" si="0"/>
        <v>56</v>
      </c>
      <c r="H12" s="7">
        <v>2</v>
      </c>
      <c r="I12" s="51">
        <f t="shared" si="1"/>
        <v>0.56000000000000005</v>
      </c>
      <c r="J12" s="8" t="s">
        <v>17</v>
      </c>
      <c r="K12" s="52" t="s">
        <v>130</v>
      </c>
      <c r="L12" s="53" t="s">
        <v>131</v>
      </c>
      <c r="M12" s="52" t="s">
        <v>132</v>
      </c>
      <c r="N12" s="13" t="s">
        <v>126</v>
      </c>
      <c r="O12" s="14">
        <v>5</v>
      </c>
      <c r="P12" s="14" t="s">
        <v>50</v>
      </c>
      <c r="Q12" s="13" t="s">
        <v>127</v>
      </c>
      <c r="R12" s="13" t="s">
        <v>128</v>
      </c>
      <c r="S12" s="13" t="s">
        <v>98</v>
      </c>
      <c r="T12" s="16"/>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row>
    <row r="13" spans="1:79" s="54" customFormat="1" ht="19.5" customHeight="1" x14ac:dyDescent="0.25">
      <c r="A13" s="20"/>
      <c r="B13" s="7">
        <v>20</v>
      </c>
      <c r="C13" s="7">
        <v>20</v>
      </c>
      <c r="D13" s="7">
        <v>14</v>
      </c>
      <c r="E13" s="7">
        <v>0</v>
      </c>
      <c r="F13" s="7">
        <v>0</v>
      </c>
      <c r="G13" s="7">
        <f t="shared" si="0"/>
        <v>54</v>
      </c>
      <c r="H13" s="7">
        <v>1</v>
      </c>
      <c r="I13" s="51">
        <f t="shared" si="1"/>
        <v>0.54</v>
      </c>
      <c r="J13" s="8" t="s">
        <v>16</v>
      </c>
      <c r="K13" s="13" t="s">
        <v>675</v>
      </c>
      <c r="L13" s="26" t="s">
        <v>94</v>
      </c>
      <c r="M13" s="13" t="s">
        <v>676</v>
      </c>
      <c r="N13" s="13" t="s">
        <v>677</v>
      </c>
      <c r="O13" s="14">
        <v>5</v>
      </c>
      <c r="P13" s="14" t="s">
        <v>678</v>
      </c>
      <c r="Q13" s="13" t="s">
        <v>679</v>
      </c>
      <c r="R13" s="13" t="s">
        <v>131</v>
      </c>
      <c r="S13" s="13" t="s">
        <v>98</v>
      </c>
      <c r="T13" s="16"/>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row>
    <row r="14" spans="1:79" s="54" customFormat="1" ht="19.5" customHeight="1" x14ac:dyDescent="0.25">
      <c r="A14" s="20"/>
      <c r="B14" s="7">
        <v>20</v>
      </c>
      <c r="C14" s="7">
        <v>20</v>
      </c>
      <c r="D14" s="7">
        <v>12</v>
      </c>
      <c r="E14" s="7">
        <v>0</v>
      </c>
      <c r="F14" s="7">
        <v>0</v>
      </c>
      <c r="G14" s="7">
        <f t="shared" si="0"/>
        <v>52</v>
      </c>
      <c r="H14" s="7">
        <v>2</v>
      </c>
      <c r="I14" s="51">
        <f t="shared" si="1"/>
        <v>0.52</v>
      </c>
      <c r="J14" s="8" t="s">
        <v>17</v>
      </c>
      <c r="K14" s="13" t="s">
        <v>1344</v>
      </c>
      <c r="L14" s="26" t="s">
        <v>221</v>
      </c>
      <c r="M14" s="13"/>
      <c r="N14" s="13" t="s">
        <v>1342</v>
      </c>
      <c r="O14" s="14">
        <v>5</v>
      </c>
      <c r="P14" s="14" t="s">
        <v>40</v>
      </c>
      <c r="Q14" s="13" t="s">
        <v>1343</v>
      </c>
      <c r="R14" s="13" t="s">
        <v>128</v>
      </c>
      <c r="S14" s="13" t="s">
        <v>663</v>
      </c>
      <c r="T14" s="16"/>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row>
    <row r="15" spans="1:79" s="54" customFormat="1" ht="19.5" customHeight="1" x14ac:dyDescent="0.25">
      <c r="A15" s="20" t="s">
        <v>765</v>
      </c>
      <c r="B15" s="7">
        <v>20</v>
      </c>
      <c r="C15" s="7">
        <v>12</v>
      </c>
      <c r="D15" s="7">
        <v>7</v>
      </c>
      <c r="E15" s="7">
        <v>10</v>
      </c>
      <c r="F15" s="7">
        <v>3</v>
      </c>
      <c r="G15" s="7">
        <f t="shared" si="0"/>
        <v>52</v>
      </c>
      <c r="H15" s="7">
        <v>1</v>
      </c>
      <c r="I15" s="51">
        <f t="shared" si="1"/>
        <v>0.52</v>
      </c>
      <c r="J15" s="8" t="s">
        <v>16</v>
      </c>
      <c r="K15" s="13" t="s">
        <v>766</v>
      </c>
      <c r="L15" s="26" t="s">
        <v>101</v>
      </c>
      <c r="M15" s="13" t="s">
        <v>136</v>
      </c>
      <c r="N15" s="13" t="s">
        <v>767</v>
      </c>
      <c r="O15" s="14">
        <v>5</v>
      </c>
      <c r="P15" s="14" t="s">
        <v>768</v>
      </c>
      <c r="Q15" s="13" t="s">
        <v>769</v>
      </c>
      <c r="R15" s="13" t="s">
        <v>329</v>
      </c>
      <c r="S15" s="13" t="s">
        <v>332</v>
      </c>
      <c r="T15" s="16"/>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row>
    <row r="16" spans="1:79" s="54" customFormat="1" ht="19.5" customHeight="1" x14ac:dyDescent="0.25">
      <c r="A16" s="20"/>
      <c r="B16" s="7">
        <v>20</v>
      </c>
      <c r="C16" s="7">
        <v>11</v>
      </c>
      <c r="D16" s="7">
        <v>11</v>
      </c>
      <c r="E16" s="7">
        <v>7</v>
      </c>
      <c r="F16" s="7">
        <v>1</v>
      </c>
      <c r="G16" s="7">
        <f t="shared" si="0"/>
        <v>50</v>
      </c>
      <c r="H16" s="7">
        <v>1</v>
      </c>
      <c r="I16" s="51">
        <f t="shared" si="1"/>
        <v>0.5</v>
      </c>
      <c r="J16" s="8" t="s">
        <v>16</v>
      </c>
      <c r="K16" s="13" t="s">
        <v>456</v>
      </c>
      <c r="L16" s="26" t="s">
        <v>94</v>
      </c>
      <c r="M16" s="13" t="s">
        <v>23</v>
      </c>
      <c r="N16" s="13" t="s">
        <v>457</v>
      </c>
      <c r="O16" s="14">
        <v>5</v>
      </c>
      <c r="P16" s="14" t="s">
        <v>458</v>
      </c>
      <c r="Q16" s="13" t="s">
        <v>459</v>
      </c>
      <c r="R16" s="13" t="s">
        <v>199</v>
      </c>
      <c r="S16" s="13" t="s">
        <v>460</v>
      </c>
      <c r="T16" s="16"/>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row>
    <row r="17" spans="1:79" s="50" customFormat="1" ht="19.5" customHeight="1" x14ac:dyDescent="0.25">
      <c r="A17" s="20" t="s">
        <v>133</v>
      </c>
      <c r="B17" s="7">
        <v>20</v>
      </c>
      <c r="C17" s="7">
        <v>20</v>
      </c>
      <c r="D17" s="7">
        <v>5</v>
      </c>
      <c r="E17" s="7">
        <v>4</v>
      </c>
      <c r="F17" s="7">
        <v>1</v>
      </c>
      <c r="G17" s="7">
        <f t="shared" si="0"/>
        <v>50</v>
      </c>
      <c r="H17" s="7">
        <v>3</v>
      </c>
      <c r="I17" s="51">
        <f t="shared" si="1"/>
        <v>0.5</v>
      </c>
      <c r="J17" s="8" t="s">
        <v>17</v>
      </c>
      <c r="K17" s="52" t="s">
        <v>134</v>
      </c>
      <c r="L17" s="53" t="s">
        <v>135</v>
      </c>
      <c r="M17" s="52" t="s">
        <v>136</v>
      </c>
      <c r="N17" s="13" t="s">
        <v>126</v>
      </c>
      <c r="O17" s="14">
        <v>5</v>
      </c>
      <c r="P17" s="14" t="s">
        <v>50</v>
      </c>
      <c r="Q17" s="13" t="s">
        <v>127</v>
      </c>
      <c r="R17" s="13" t="s">
        <v>128</v>
      </c>
      <c r="S17" s="13" t="s">
        <v>98</v>
      </c>
      <c r="T17" s="16"/>
    </row>
    <row r="18" spans="1:79" s="50" customFormat="1" ht="19.5" customHeight="1" x14ac:dyDescent="0.25">
      <c r="A18" s="20"/>
      <c r="B18" s="7">
        <v>20</v>
      </c>
      <c r="C18" s="7">
        <v>8</v>
      </c>
      <c r="D18" s="7">
        <v>7</v>
      </c>
      <c r="E18" s="7">
        <v>13</v>
      </c>
      <c r="F18" s="7">
        <v>0</v>
      </c>
      <c r="G18" s="7">
        <f t="shared" si="0"/>
        <v>48</v>
      </c>
      <c r="H18" s="7">
        <v>1</v>
      </c>
      <c r="I18" s="51">
        <f t="shared" si="1"/>
        <v>0.48</v>
      </c>
      <c r="J18" s="8" t="s">
        <v>17</v>
      </c>
      <c r="K18" s="13" t="s">
        <v>319</v>
      </c>
      <c r="L18" s="26" t="s">
        <v>224</v>
      </c>
      <c r="M18" s="13" t="s">
        <v>165</v>
      </c>
      <c r="N18" s="13" t="s">
        <v>1286</v>
      </c>
      <c r="O18" s="14">
        <v>5</v>
      </c>
      <c r="P18" s="14" t="s">
        <v>436</v>
      </c>
      <c r="Q18" s="13" t="s">
        <v>1287</v>
      </c>
      <c r="R18" s="13" t="s">
        <v>1288</v>
      </c>
      <c r="S18" s="13" t="s">
        <v>146</v>
      </c>
      <c r="T18" s="16"/>
    </row>
    <row r="19" spans="1:79" s="50" customFormat="1" ht="19.5" customHeight="1" x14ac:dyDescent="0.25">
      <c r="A19" s="20" t="s">
        <v>137</v>
      </c>
      <c r="B19" s="7">
        <v>20</v>
      </c>
      <c r="C19" s="7">
        <v>12</v>
      </c>
      <c r="D19" s="7">
        <v>10</v>
      </c>
      <c r="E19" s="7">
        <v>4</v>
      </c>
      <c r="F19" s="7">
        <v>0</v>
      </c>
      <c r="G19" s="7">
        <f t="shared" si="0"/>
        <v>46</v>
      </c>
      <c r="H19" s="7">
        <v>4</v>
      </c>
      <c r="I19" s="51">
        <f t="shared" si="1"/>
        <v>0.46</v>
      </c>
      <c r="J19" s="8" t="s">
        <v>17</v>
      </c>
      <c r="K19" s="52" t="s">
        <v>138</v>
      </c>
      <c r="L19" s="53" t="s">
        <v>139</v>
      </c>
      <c r="M19" s="52" t="s">
        <v>140</v>
      </c>
      <c r="N19" s="13" t="s">
        <v>126</v>
      </c>
      <c r="O19" s="14">
        <v>5</v>
      </c>
      <c r="P19" s="14" t="s">
        <v>40</v>
      </c>
      <c r="Q19" s="13" t="s">
        <v>127</v>
      </c>
      <c r="R19" s="13" t="s">
        <v>128</v>
      </c>
      <c r="S19" s="13" t="s">
        <v>98</v>
      </c>
      <c r="T19" s="16"/>
    </row>
    <row r="20" spans="1:79" s="50" customFormat="1" ht="19.5" customHeight="1" x14ac:dyDescent="0.25">
      <c r="A20" s="20"/>
      <c r="B20" s="7">
        <v>20</v>
      </c>
      <c r="C20" s="7">
        <v>10</v>
      </c>
      <c r="D20" s="7">
        <v>7</v>
      </c>
      <c r="E20" s="7">
        <v>4</v>
      </c>
      <c r="F20" s="7">
        <v>2</v>
      </c>
      <c r="G20" s="7">
        <f t="shared" si="0"/>
        <v>43</v>
      </c>
      <c r="H20" s="7">
        <v>2</v>
      </c>
      <c r="I20" s="51">
        <f t="shared" si="1"/>
        <v>0.43</v>
      </c>
      <c r="J20" s="8" t="s">
        <v>17</v>
      </c>
      <c r="K20" s="13" t="s">
        <v>461</v>
      </c>
      <c r="L20" s="26" t="s">
        <v>429</v>
      </c>
      <c r="M20" s="13" t="s">
        <v>87</v>
      </c>
      <c r="N20" s="13" t="s">
        <v>457</v>
      </c>
      <c r="O20" s="14">
        <v>5</v>
      </c>
      <c r="P20" s="14" t="s">
        <v>458</v>
      </c>
      <c r="Q20" s="13" t="s">
        <v>459</v>
      </c>
      <c r="R20" s="13" t="s">
        <v>199</v>
      </c>
      <c r="S20" s="13" t="s">
        <v>460</v>
      </c>
      <c r="T20" s="16"/>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row>
    <row r="21" spans="1:79" s="50" customFormat="1" ht="19.5" customHeight="1" x14ac:dyDescent="0.25">
      <c r="A21" s="20" t="s">
        <v>770</v>
      </c>
      <c r="B21" s="7">
        <v>20</v>
      </c>
      <c r="C21" s="7">
        <v>11</v>
      </c>
      <c r="D21" s="7">
        <v>5</v>
      </c>
      <c r="E21" s="7">
        <v>6</v>
      </c>
      <c r="F21" s="7">
        <v>0</v>
      </c>
      <c r="G21" s="7">
        <f t="shared" si="0"/>
        <v>42</v>
      </c>
      <c r="H21" s="7">
        <v>2</v>
      </c>
      <c r="I21" s="51">
        <f t="shared" si="1"/>
        <v>0.42</v>
      </c>
      <c r="J21" s="8" t="s">
        <v>17</v>
      </c>
      <c r="K21" s="13" t="s">
        <v>771</v>
      </c>
      <c r="L21" s="26" t="s">
        <v>71</v>
      </c>
      <c r="M21" s="13" t="s">
        <v>82</v>
      </c>
      <c r="N21" s="13" t="s">
        <v>767</v>
      </c>
      <c r="O21" s="14">
        <v>5</v>
      </c>
      <c r="P21" s="14" t="s">
        <v>458</v>
      </c>
      <c r="Q21" s="13" t="s">
        <v>769</v>
      </c>
      <c r="R21" s="13" t="s">
        <v>329</v>
      </c>
      <c r="S21" s="13" t="s">
        <v>332</v>
      </c>
      <c r="T21" s="16"/>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row>
    <row r="22" spans="1:79" s="50" customFormat="1" ht="19.5" customHeight="1" x14ac:dyDescent="0.25">
      <c r="A22" s="20"/>
      <c r="B22" s="7">
        <v>20</v>
      </c>
      <c r="C22" s="7">
        <v>9</v>
      </c>
      <c r="D22" s="7">
        <v>3</v>
      </c>
      <c r="E22" s="7">
        <v>5</v>
      </c>
      <c r="F22" s="7">
        <v>2</v>
      </c>
      <c r="G22" s="7">
        <f t="shared" si="0"/>
        <v>39</v>
      </c>
      <c r="H22" s="7">
        <v>1</v>
      </c>
      <c r="I22" s="51">
        <f t="shared" si="1"/>
        <v>0.39</v>
      </c>
      <c r="J22" s="8" t="s">
        <v>18</v>
      </c>
      <c r="K22" s="13" t="s">
        <v>916</v>
      </c>
      <c r="L22" s="26" t="s">
        <v>199</v>
      </c>
      <c r="M22" s="13" t="s">
        <v>62</v>
      </c>
      <c r="N22" s="13" t="s">
        <v>917</v>
      </c>
      <c r="O22" s="14">
        <v>5</v>
      </c>
      <c r="P22" s="14" t="s">
        <v>50</v>
      </c>
      <c r="Q22" s="13" t="s">
        <v>918</v>
      </c>
      <c r="R22" s="13" t="s">
        <v>919</v>
      </c>
      <c r="S22" s="13" t="s">
        <v>920</v>
      </c>
      <c r="T22" s="16"/>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row>
    <row r="23" spans="1:79" s="50" customFormat="1" ht="19.5" customHeight="1" x14ac:dyDescent="0.25">
      <c r="A23" s="20"/>
      <c r="B23" s="7">
        <v>20</v>
      </c>
      <c r="C23" s="7">
        <v>12</v>
      </c>
      <c r="D23" s="7">
        <v>4</v>
      </c>
      <c r="E23" s="7">
        <v>2</v>
      </c>
      <c r="F23" s="7">
        <v>0</v>
      </c>
      <c r="G23" s="7">
        <f t="shared" si="0"/>
        <v>38</v>
      </c>
      <c r="H23" s="7">
        <v>2</v>
      </c>
      <c r="I23" s="51">
        <f t="shared" si="1"/>
        <v>0.38</v>
      </c>
      <c r="J23" s="8" t="s">
        <v>18</v>
      </c>
      <c r="K23" s="13" t="s">
        <v>680</v>
      </c>
      <c r="L23" s="26" t="s">
        <v>78</v>
      </c>
      <c r="M23" s="13" t="s">
        <v>82</v>
      </c>
      <c r="N23" s="13" t="s">
        <v>677</v>
      </c>
      <c r="O23" s="14">
        <v>5</v>
      </c>
      <c r="P23" s="14" t="s">
        <v>678</v>
      </c>
      <c r="Q23" s="13" t="s">
        <v>679</v>
      </c>
      <c r="R23" s="13" t="s">
        <v>131</v>
      </c>
      <c r="S23" s="13" t="s">
        <v>98</v>
      </c>
      <c r="T23" s="16"/>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row>
    <row r="24" spans="1:79" s="50" customFormat="1" ht="19.5" customHeight="1" x14ac:dyDescent="0.25">
      <c r="A24" s="20" t="s">
        <v>1658</v>
      </c>
      <c r="B24" s="7">
        <v>20</v>
      </c>
      <c r="C24" s="7">
        <v>14</v>
      </c>
      <c r="D24" s="7">
        <v>1</v>
      </c>
      <c r="E24" s="7">
        <v>1</v>
      </c>
      <c r="F24" s="7">
        <v>0</v>
      </c>
      <c r="G24" s="7">
        <f t="shared" si="0"/>
        <v>36</v>
      </c>
      <c r="H24" s="7">
        <v>1</v>
      </c>
      <c r="I24" s="51">
        <f t="shared" si="1"/>
        <v>0.36</v>
      </c>
      <c r="J24" s="8" t="s">
        <v>18</v>
      </c>
      <c r="K24" s="13" t="s">
        <v>319</v>
      </c>
      <c r="L24" s="26" t="s">
        <v>94</v>
      </c>
      <c r="M24" s="13" t="s">
        <v>275</v>
      </c>
      <c r="N24" s="9" t="s">
        <v>1809</v>
      </c>
      <c r="O24" s="14">
        <v>5</v>
      </c>
      <c r="P24" s="14" t="s">
        <v>50</v>
      </c>
      <c r="Q24" s="13" t="s">
        <v>1659</v>
      </c>
      <c r="R24" s="13" t="s">
        <v>135</v>
      </c>
      <c r="S24" s="13" t="s">
        <v>1660</v>
      </c>
      <c r="T24" s="16"/>
    </row>
    <row r="25" spans="1:79" s="50" customFormat="1" ht="19.5" customHeight="1" x14ac:dyDescent="0.25">
      <c r="A25" s="20" t="s">
        <v>141</v>
      </c>
      <c r="B25" s="7">
        <v>20</v>
      </c>
      <c r="C25" s="7">
        <v>12</v>
      </c>
      <c r="D25" s="7">
        <v>0</v>
      </c>
      <c r="E25" s="7">
        <v>4</v>
      </c>
      <c r="F25" s="7">
        <v>0</v>
      </c>
      <c r="G25" s="7">
        <f t="shared" si="0"/>
        <v>36</v>
      </c>
      <c r="H25" s="7">
        <v>5</v>
      </c>
      <c r="I25" s="51">
        <f t="shared" si="1"/>
        <v>0.36</v>
      </c>
      <c r="J25" s="8" t="s">
        <v>18</v>
      </c>
      <c r="K25" s="52" t="s">
        <v>142</v>
      </c>
      <c r="L25" s="53" t="s">
        <v>143</v>
      </c>
      <c r="M25" s="52" t="s">
        <v>91</v>
      </c>
      <c r="N25" s="13" t="s">
        <v>126</v>
      </c>
      <c r="O25" s="14">
        <v>5</v>
      </c>
      <c r="P25" s="14" t="s">
        <v>50</v>
      </c>
      <c r="Q25" s="13" t="s">
        <v>127</v>
      </c>
      <c r="R25" s="13" t="s">
        <v>128</v>
      </c>
      <c r="S25" s="13" t="s">
        <v>98</v>
      </c>
      <c r="T25" s="16"/>
    </row>
    <row r="26" spans="1:79" s="50" customFormat="1" ht="19.5" customHeight="1" x14ac:dyDescent="0.25">
      <c r="A26" s="20" t="s">
        <v>144</v>
      </c>
      <c r="B26" s="7">
        <v>20</v>
      </c>
      <c r="C26" s="7">
        <v>9</v>
      </c>
      <c r="D26" s="7">
        <v>3</v>
      </c>
      <c r="E26" s="7">
        <v>4</v>
      </c>
      <c r="F26" s="7">
        <v>0</v>
      </c>
      <c r="G26" s="7">
        <f t="shared" si="0"/>
        <v>36</v>
      </c>
      <c r="H26" s="7">
        <v>5</v>
      </c>
      <c r="I26" s="51">
        <f t="shared" si="1"/>
        <v>0.36</v>
      </c>
      <c r="J26" s="8" t="s">
        <v>18</v>
      </c>
      <c r="K26" s="13" t="s">
        <v>145</v>
      </c>
      <c r="L26" s="26" t="s">
        <v>52</v>
      </c>
      <c r="M26" s="52" t="s">
        <v>146</v>
      </c>
      <c r="N26" s="13" t="s">
        <v>126</v>
      </c>
      <c r="O26" s="14">
        <v>5</v>
      </c>
      <c r="P26" s="14" t="s">
        <v>50</v>
      </c>
      <c r="Q26" s="13" t="s">
        <v>127</v>
      </c>
      <c r="R26" s="13" t="s">
        <v>128</v>
      </c>
      <c r="S26" s="13" t="s">
        <v>98</v>
      </c>
      <c r="T26" s="16"/>
    </row>
    <row r="27" spans="1:79" s="50" customFormat="1" ht="19.5" customHeight="1" x14ac:dyDescent="0.25">
      <c r="A27" s="20" t="s">
        <v>548</v>
      </c>
      <c r="B27" s="7">
        <v>20</v>
      </c>
      <c r="C27" s="7">
        <v>11</v>
      </c>
      <c r="D27" s="7">
        <v>5</v>
      </c>
      <c r="E27" s="7">
        <v>0</v>
      </c>
      <c r="F27" s="7">
        <v>0</v>
      </c>
      <c r="G27" s="7">
        <f t="shared" si="0"/>
        <v>36</v>
      </c>
      <c r="H27" s="7">
        <v>3</v>
      </c>
      <c r="I27" s="51">
        <f t="shared" si="1"/>
        <v>0.36</v>
      </c>
      <c r="J27" s="8" t="s">
        <v>18</v>
      </c>
      <c r="K27" s="9" t="s">
        <v>549</v>
      </c>
      <c r="L27" s="26" t="s">
        <v>168</v>
      </c>
      <c r="M27" s="13" t="s">
        <v>338</v>
      </c>
      <c r="N27" s="9" t="s">
        <v>542</v>
      </c>
      <c r="O27" s="14">
        <v>5</v>
      </c>
      <c r="P27" s="14" t="s">
        <v>545</v>
      </c>
      <c r="Q27" s="9" t="s">
        <v>546</v>
      </c>
      <c r="R27" s="13" t="s">
        <v>212</v>
      </c>
      <c r="S27" s="13" t="s">
        <v>547</v>
      </c>
      <c r="T27" s="16"/>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row>
    <row r="28" spans="1:79" s="50" customFormat="1" ht="19.5" customHeight="1" x14ac:dyDescent="0.25">
      <c r="A28" s="20" t="s">
        <v>147</v>
      </c>
      <c r="B28" s="7">
        <v>20</v>
      </c>
      <c r="C28" s="7">
        <v>4</v>
      </c>
      <c r="D28" s="7">
        <v>6</v>
      </c>
      <c r="E28" s="7">
        <v>4</v>
      </c>
      <c r="F28" s="7">
        <v>1</v>
      </c>
      <c r="G28" s="7">
        <f t="shared" si="0"/>
        <v>35</v>
      </c>
      <c r="H28" s="7">
        <v>6</v>
      </c>
      <c r="I28" s="51">
        <f t="shared" si="1"/>
        <v>0.35</v>
      </c>
      <c r="J28" s="8" t="s">
        <v>18</v>
      </c>
      <c r="K28" s="16" t="s">
        <v>148</v>
      </c>
      <c r="L28" s="16" t="s">
        <v>149</v>
      </c>
      <c r="M28" s="16" t="s">
        <v>150</v>
      </c>
      <c r="N28" s="13" t="s">
        <v>126</v>
      </c>
      <c r="O28" s="14">
        <v>5</v>
      </c>
      <c r="P28" s="14" t="s">
        <v>40</v>
      </c>
      <c r="Q28" s="13" t="s">
        <v>127</v>
      </c>
      <c r="R28" s="13" t="s">
        <v>128</v>
      </c>
      <c r="S28" s="13" t="s">
        <v>98</v>
      </c>
      <c r="T28" s="16"/>
    </row>
    <row r="29" spans="1:79" s="50" customFormat="1" ht="19.5" customHeight="1" x14ac:dyDescent="0.25">
      <c r="A29" s="20" t="s">
        <v>151</v>
      </c>
      <c r="B29" s="7">
        <v>20</v>
      </c>
      <c r="C29" s="7">
        <v>12</v>
      </c>
      <c r="D29" s="7">
        <v>1</v>
      </c>
      <c r="E29" s="7">
        <v>0</v>
      </c>
      <c r="F29" s="7">
        <v>0</v>
      </c>
      <c r="G29" s="7">
        <f t="shared" si="0"/>
        <v>33</v>
      </c>
      <c r="H29" s="7">
        <v>7</v>
      </c>
      <c r="I29" s="51">
        <f t="shared" si="1"/>
        <v>0.33</v>
      </c>
      <c r="J29" s="8" t="s">
        <v>18</v>
      </c>
      <c r="K29" s="16" t="s">
        <v>152</v>
      </c>
      <c r="L29" s="16" t="s">
        <v>153</v>
      </c>
      <c r="M29" s="16" t="s">
        <v>82</v>
      </c>
      <c r="N29" s="13" t="s">
        <v>126</v>
      </c>
      <c r="O29" s="14">
        <v>5</v>
      </c>
      <c r="P29" s="14" t="s">
        <v>50</v>
      </c>
      <c r="Q29" s="13" t="s">
        <v>127</v>
      </c>
      <c r="R29" s="13" t="s">
        <v>128</v>
      </c>
      <c r="S29" s="13" t="s">
        <v>98</v>
      </c>
      <c r="T29" s="16"/>
    </row>
    <row r="30" spans="1:79" s="50" customFormat="1" ht="19.5" customHeight="1" x14ac:dyDescent="0.25">
      <c r="A30" s="20" t="s">
        <v>772</v>
      </c>
      <c r="B30" s="7">
        <v>20</v>
      </c>
      <c r="C30" s="7">
        <v>11</v>
      </c>
      <c r="D30" s="7">
        <v>0</v>
      </c>
      <c r="E30" s="7">
        <v>2</v>
      </c>
      <c r="F30" s="7">
        <v>0</v>
      </c>
      <c r="G30" s="7">
        <f t="shared" si="0"/>
        <v>33</v>
      </c>
      <c r="H30" s="7">
        <v>3</v>
      </c>
      <c r="I30" s="51">
        <f t="shared" si="1"/>
        <v>0.33</v>
      </c>
      <c r="J30" s="8" t="s">
        <v>18</v>
      </c>
      <c r="K30" s="15" t="s">
        <v>773</v>
      </c>
      <c r="L30" s="15" t="s">
        <v>774</v>
      </c>
      <c r="M30" s="15" t="s">
        <v>775</v>
      </c>
      <c r="N30" s="13" t="s">
        <v>767</v>
      </c>
      <c r="O30" s="14">
        <v>5</v>
      </c>
      <c r="P30" s="14" t="s">
        <v>768</v>
      </c>
      <c r="Q30" s="13" t="s">
        <v>769</v>
      </c>
      <c r="R30" s="13" t="s">
        <v>329</v>
      </c>
      <c r="S30" s="13" t="s">
        <v>332</v>
      </c>
      <c r="T30" s="16"/>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row>
    <row r="31" spans="1:79" s="50" customFormat="1" ht="19.5" customHeight="1" x14ac:dyDescent="0.25">
      <c r="A31" s="20" t="s">
        <v>1663</v>
      </c>
      <c r="B31" s="7">
        <v>20</v>
      </c>
      <c r="C31" s="7">
        <v>13</v>
      </c>
      <c r="D31" s="7">
        <v>0</v>
      </c>
      <c r="E31" s="7">
        <v>0</v>
      </c>
      <c r="F31" s="7">
        <v>0</v>
      </c>
      <c r="G31" s="7">
        <f t="shared" si="0"/>
        <v>33</v>
      </c>
      <c r="H31" s="7">
        <v>2</v>
      </c>
      <c r="I31" s="51">
        <f t="shared" si="1"/>
        <v>0.33</v>
      </c>
      <c r="J31" s="8" t="s">
        <v>18</v>
      </c>
      <c r="K31" s="15" t="s">
        <v>1664</v>
      </c>
      <c r="L31" s="15" t="s">
        <v>189</v>
      </c>
      <c r="M31" s="15" t="s">
        <v>29</v>
      </c>
      <c r="N31" s="9" t="s">
        <v>1809</v>
      </c>
      <c r="O31" s="14">
        <v>5</v>
      </c>
      <c r="P31" s="14" t="s">
        <v>40</v>
      </c>
      <c r="Q31" s="13" t="s">
        <v>1659</v>
      </c>
      <c r="R31" s="13" t="s">
        <v>135</v>
      </c>
      <c r="S31" s="13" t="s">
        <v>1660</v>
      </c>
      <c r="T31" s="16"/>
    </row>
    <row r="32" spans="1:79" s="50" customFormat="1" ht="19.5" customHeight="1" x14ac:dyDescent="0.25">
      <c r="A32" s="20" t="s">
        <v>1665</v>
      </c>
      <c r="B32" s="7">
        <v>20</v>
      </c>
      <c r="C32" s="7">
        <v>13</v>
      </c>
      <c r="D32" s="7">
        <v>0</v>
      </c>
      <c r="E32" s="7">
        <v>0</v>
      </c>
      <c r="F32" s="7">
        <v>0</v>
      </c>
      <c r="G32" s="7">
        <f t="shared" si="0"/>
        <v>33</v>
      </c>
      <c r="H32" s="7">
        <v>2</v>
      </c>
      <c r="I32" s="51">
        <f t="shared" si="1"/>
        <v>0.33</v>
      </c>
      <c r="J32" s="8" t="s">
        <v>18</v>
      </c>
      <c r="K32" s="13" t="s">
        <v>1666</v>
      </c>
      <c r="L32" s="26" t="s">
        <v>212</v>
      </c>
      <c r="M32" s="119" t="s">
        <v>48</v>
      </c>
      <c r="N32" s="9" t="s">
        <v>1809</v>
      </c>
      <c r="O32" s="14">
        <v>5</v>
      </c>
      <c r="P32" s="14" t="s">
        <v>40</v>
      </c>
      <c r="Q32" s="13" t="s">
        <v>1659</v>
      </c>
      <c r="R32" s="13" t="s">
        <v>135</v>
      </c>
      <c r="S32" s="13" t="s">
        <v>1660</v>
      </c>
      <c r="T32" s="16"/>
    </row>
    <row r="33" spans="1:79" s="50" customFormat="1" ht="19.5" customHeight="1" x14ac:dyDescent="0.25">
      <c r="A33" s="20" t="s">
        <v>1667</v>
      </c>
      <c r="B33" s="7">
        <v>20</v>
      </c>
      <c r="C33" s="7">
        <v>12</v>
      </c>
      <c r="D33" s="7">
        <v>0</v>
      </c>
      <c r="E33" s="7">
        <v>0</v>
      </c>
      <c r="F33" s="7">
        <v>0</v>
      </c>
      <c r="G33" s="7">
        <f t="shared" si="0"/>
        <v>32</v>
      </c>
      <c r="H33" s="7">
        <v>3</v>
      </c>
      <c r="I33" s="51">
        <f t="shared" si="1"/>
        <v>0.32</v>
      </c>
      <c r="J33" s="8" t="s">
        <v>18</v>
      </c>
      <c r="K33" s="15" t="s">
        <v>1668</v>
      </c>
      <c r="L33" s="15" t="s">
        <v>94</v>
      </c>
      <c r="M33" s="15" t="s">
        <v>91</v>
      </c>
      <c r="N33" s="9" t="s">
        <v>1809</v>
      </c>
      <c r="O33" s="14">
        <v>5</v>
      </c>
      <c r="P33" s="14" t="s">
        <v>40</v>
      </c>
      <c r="Q33" s="13" t="s">
        <v>1659</v>
      </c>
      <c r="R33" s="13" t="s">
        <v>135</v>
      </c>
      <c r="S33" s="13" t="s">
        <v>1660</v>
      </c>
      <c r="T33" s="16"/>
    </row>
    <row r="34" spans="1:79" s="50" customFormat="1" ht="19.5" customHeight="1" x14ac:dyDescent="0.25">
      <c r="A34" s="20" t="s">
        <v>1145</v>
      </c>
      <c r="B34" s="7">
        <v>4</v>
      </c>
      <c r="C34" s="7">
        <v>9</v>
      </c>
      <c r="D34" s="7">
        <v>7</v>
      </c>
      <c r="E34" s="7">
        <v>12</v>
      </c>
      <c r="F34" s="7">
        <v>0</v>
      </c>
      <c r="G34" s="7">
        <f t="shared" si="0"/>
        <v>32</v>
      </c>
      <c r="H34" s="7">
        <v>1</v>
      </c>
      <c r="I34" s="51">
        <f t="shared" si="1"/>
        <v>0.32</v>
      </c>
      <c r="J34" s="8" t="s">
        <v>18</v>
      </c>
      <c r="K34" s="15" t="s">
        <v>1146</v>
      </c>
      <c r="L34" s="15" t="s">
        <v>494</v>
      </c>
      <c r="M34" s="15" t="s">
        <v>338</v>
      </c>
      <c r="N34" s="9" t="s">
        <v>1147</v>
      </c>
      <c r="O34" s="14">
        <v>5</v>
      </c>
      <c r="P34" s="14" t="s">
        <v>40</v>
      </c>
      <c r="Q34" s="13" t="s">
        <v>1148</v>
      </c>
      <c r="R34" s="13" t="s">
        <v>43</v>
      </c>
      <c r="S34" s="13" t="s">
        <v>442</v>
      </c>
      <c r="T34" s="16"/>
    </row>
    <row r="35" spans="1:79" s="50" customFormat="1" ht="19.5" customHeight="1" x14ac:dyDescent="0.25">
      <c r="A35" s="20" t="s">
        <v>550</v>
      </c>
      <c r="B35" s="7">
        <v>8</v>
      </c>
      <c r="C35" s="7">
        <v>10</v>
      </c>
      <c r="D35" s="7">
        <v>7</v>
      </c>
      <c r="E35" s="7">
        <v>4</v>
      </c>
      <c r="F35" s="7">
        <v>2</v>
      </c>
      <c r="G35" s="7">
        <f t="shared" si="0"/>
        <v>31</v>
      </c>
      <c r="H35" s="7">
        <v>4</v>
      </c>
      <c r="I35" s="51">
        <f t="shared" si="1"/>
        <v>0.31</v>
      </c>
      <c r="J35" s="8" t="s">
        <v>18</v>
      </c>
      <c r="K35" s="20" t="s">
        <v>551</v>
      </c>
      <c r="L35" s="15" t="s">
        <v>224</v>
      </c>
      <c r="M35" s="15" t="s">
        <v>165</v>
      </c>
      <c r="N35" s="9" t="s">
        <v>542</v>
      </c>
      <c r="O35" s="14">
        <v>5</v>
      </c>
      <c r="P35" s="14" t="s">
        <v>545</v>
      </c>
      <c r="Q35" s="9" t="s">
        <v>546</v>
      </c>
      <c r="R35" s="13" t="s">
        <v>212</v>
      </c>
      <c r="S35" s="13" t="s">
        <v>547</v>
      </c>
      <c r="T35" s="16"/>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row>
    <row r="36" spans="1:79" s="50" customFormat="1" ht="19.5" customHeight="1" x14ac:dyDescent="0.25">
      <c r="A36" s="20"/>
      <c r="B36" s="7">
        <v>4</v>
      </c>
      <c r="C36" s="7">
        <v>5</v>
      </c>
      <c r="D36" s="7">
        <v>5</v>
      </c>
      <c r="E36" s="7">
        <v>4</v>
      </c>
      <c r="F36" s="7">
        <v>8</v>
      </c>
      <c r="G36" s="7">
        <f t="shared" si="0"/>
        <v>26</v>
      </c>
      <c r="H36" s="7"/>
      <c r="I36" s="51">
        <f t="shared" si="1"/>
        <v>0.26</v>
      </c>
      <c r="J36" s="8" t="s">
        <v>18</v>
      </c>
      <c r="K36" s="15" t="s">
        <v>434</v>
      </c>
      <c r="L36" s="15" t="s">
        <v>156</v>
      </c>
      <c r="M36" s="15" t="s">
        <v>435</v>
      </c>
      <c r="N36" s="13" t="s">
        <v>1793</v>
      </c>
      <c r="O36" s="14">
        <v>5</v>
      </c>
      <c r="P36" s="14" t="s">
        <v>436</v>
      </c>
      <c r="Q36" s="13" t="s">
        <v>437</v>
      </c>
      <c r="R36" s="13" t="s">
        <v>438</v>
      </c>
      <c r="S36" s="13" t="s">
        <v>439</v>
      </c>
      <c r="T36" s="16"/>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row>
    <row r="37" spans="1:79" s="50" customFormat="1" ht="19.5" customHeight="1" x14ac:dyDescent="0.25">
      <c r="A37" s="20" t="s">
        <v>129</v>
      </c>
      <c r="B37" s="7">
        <v>20</v>
      </c>
      <c r="C37" s="7">
        <v>5</v>
      </c>
      <c r="D37" s="7">
        <v>0</v>
      </c>
      <c r="E37" s="7">
        <v>0</v>
      </c>
      <c r="F37" s="7">
        <v>0</v>
      </c>
      <c r="G37" s="7">
        <f t="shared" si="0"/>
        <v>25</v>
      </c>
      <c r="H37" s="7">
        <v>1</v>
      </c>
      <c r="I37" s="51">
        <f t="shared" si="1"/>
        <v>0.25</v>
      </c>
      <c r="J37" s="8" t="s">
        <v>18</v>
      </c>
      <c r="K37" s="13" t="s">
        <v>265</v>
      </c>
      <c r="L37" s="26" t="s">
        <v>266</v>
      </c>
      <c r="M37" s="119" t="s">
        <v>267</v>
      </c>
      <c r="N37" s="13" t="s">
        <v>268</v>
      </c>
      <c r="O37" s="14">
        <v>5</v>
      </c>
      <c r="P37" s="14" t="s">
        <v>58</v>
      </c>
      <c r="Q37" s="13" t="s">
        <v>269</v>
      </c>
      <c r="R37" s="13" t="s">
        <v>112</v>
      </c>
      <c r="S37" s="13" t="s">
        <v>177</v>
      </c>
      <c r="T37" s="16"/>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row>
    <row r="38" spans="1:79" s="50" customFormat="1" ht="19.5" customHeight="1" x14ac:dyDescent="0.25">
      <c r="A38" s="20" t="s">
        <v>776</v>
      </c>
      <c r="B38" s="7">
        <v>20</v>
      </c>
      <c r="C38" s="7">
        <v>5</v>
      </c>
      <c r="D38" s="7">
        <v>0</v>
      </c>
      <c r="E38" s="7">
        <v>0</v>
      </c>
      <c r="F38" s="7">
        <v>0</v>
      </c>
      <c r="G38" s="7">
        <f t="shared" si="0"/>
        <v>25</v>
      </c>
      <c r="H38" s="7">
        <v>4</v>
      </c>
      <c r="I38" s="51">
        <f t="shared" si="1"/>
        <v>0.25</v>
      </c>
      <c r="J38" s="8" t="s">
        <v>18</v>
      </c>
      <c r="K38" s="15" t="s">
        <v>777</v>
      </c>
      <c r="L38" s="15" t="s">
        <v>778</v>
      </c>
      <c r="M38" s="15" t="s">
        <v>203</v>
      </c>
      <c r="N38" s="13" t="s">
        <v>767</v>
      </c>
      <c r="O38" s="14">
        <v>5</v>
      </c>
      <c r="P38" s="14" t="s">
        <v>768</v>
      </c>
      <c r="Q38" s="13" t="s">
        <v>769</v>
      </c>
      <c r="R38" s="13" t="s">
        <v>329</v>
      </c>
      <c r="S38" s="13" t="s">
        <v>332</v>
      </c>
      <c r="T38" s="16"/>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row>
    <row r="39" spans="1:79" s="50" customFormat="1" ht="19.5" customHeight="1" x14ac:dyDescent="0.25">
      <c r="A39" s="20" t="s">
        <v>133</v>
      </c>
      <c r="B39" s="7">
        <v>20</v>
      </c>
      <c r="C39" s="7">
        <v>4</v>
      </c>
      <c r="D39" s="7">
        <v>0</v>
      </c>
      <c r="E39" s="7">
        <v>1</v>
      </c>
      <c r="F39" s="7">
        <v>0</v>
      </c>
      <c r="G39" s="7">
        <f t="shared" si="0"/>
        <v>25</v>
      </c>
      <c r="H39" s="7">
        <v>4</v>
      </c>
      <c r="I39" s="51">
        <f t="shared" si="1"/>
        <v>0.25</v>
      </c>
      <c r="J39" s="8" t="s">
        <v>18</v>
      </c>
      <c r="K39" s="15" t="s">
        <v>779</v>
      </c>
      <c r="L39" s="15" t="s">
        <v>780</v>
      </c>
      <c r="M39" s="15" t="s">
        <v>107</v>
      </c>
      <c r="N39" s="13" t="s">
        <v>767</v>
      </c>
      <c r="O39" s="14">
        <v>5</v>
      </c>
      <c r="P39" s="14" t="s">
        <v>40</v>
      </c>
      <c r="Q39" s="13" t="s">
        <v>781</v>
      </c>
      <c r="R39" s="13" t="s">
        <v>64</v>
      </c>
      <c r="S39" s="13" t="s">
        <v>132</v>
      </c>
      <c r="T39" s="16"/>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row>
    <row r="40" spans="1:79" s="50" customFormat="1" ht="19.5" customHeight="1" x14ac:dyDescent="0.25">
      <c r="A40" s="20" t="s">
        <v>552</v>
      </c>
      <c r="B40" s="7">
        <v>8</v>
      </c>
      <c r="C40" s="7">
        <v>7</v>
      </c>
      <c r="D40" s="7">
        <v>4</v>
      </c>
      <c r="E40" s="7">
        <v>4</v>
      </c>
      <c r="F40" s="7">
        <v>2</v>
      </c>
      <c r="G40" s="7">
        <f t="shared" si="0"/>
        <v>25</v>
      </c>
      <c r="H40" s="7">
        <v>5</v>
      </c>
      <c r="I40" s="51">
        <f t="shared" si="1"/>
        <v>0.25</v>
      </c>
      <c r="J40" s="8" t="s">
        <v>18</v>
      </c>
      <c r="K40" s="20" t="s">
        <v>553</v>
      </c>
      <c r="L40" s="15" t="s">
        <v>283</v>
      </c>
      <c r="M40" s="15" t="s">
        <v>383</v>
      </c>
      <c r="N40" s="9" t="s">
        <v>542</v>
      </c>
      <c r="O40" s="14">
        <v>5</v>
      </c>
      <c r="P40" s="14" t="s">
        <v>545</v>
      </c>
      <c r="Q40" s="9" t="s">
        <v>546</v>
      </c>
      <c r="R40" s="13" t="s">
        <v>212</v>
      </c>
      <c r="S40" s="13" t="s">
        <v>547</v>
      </c>
      <c r="T40" s="16"/>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row>
    <row r="41" spans="1:79" s="50" customFormat="1" ht="19.5" customHeight="1" x14ac:dyDescent="0.25">
      <c r="A41" s="20" t="s">
        <v>123</v>
      </c>
      <c r="B41" s="7">
        <v>4</v>
      </c>
      <c r="C41" s="7">
        <v>10</v>
      </c>
      <c r="D41" s="7">
        <v>3</v>
      </c>
      <c r="E41" s="7">
        <v>4</v>
      </c>
      <c r="F41" s="7">
        <v>3</v>
      </c>
      <c r="G41" s="7">
        <f t="shared" si="0"/>
        <v>24</v>
      </c>
      <c r="H41" s="7">
        <v>5</v>
      </c>
      <c r="I41" s="51">
        <f t="shared" si="1"/>
        <v>0.24</v>
      </c>
      <c r="J41" s="8" t="s">
        <v>18</v>
      </c>
      <c r="K41" s="15" t="s">
        <v>246</v>
      </c>
      <c r="L41" s="15" t="s">
        <v>324</v>
      </c>
      <c r="M41" s="15" t="s">
        <v>782</v>
      </c>
      <c r="N41" s="13" t="s">
        <v>767</v>
      </c>
      <c r="O41" s="14">
        <v>5</v>
      </c>
      <c r="P41" s="14" t="s">
        <v>40</v>
      </c>
      <c r="Q41" s="13" t="s">
        <v>781</v>
      </c>
      <c r="R41" s="13" t="s">
        <v>64</v>
      </c>
      <c r="S41" s="13" t="s">
        <v>132</v>
      </c>
      <c r="T41" s="16"/>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row>
    <row r="42" spans="1:79" s="50" customFormat="1" ht="19.5" customHeight="1" x14ac:dyDescent="0.25">
      <c r="A42" s="20"/>
      <c r="B42" s="7">
        <v>10</v>
      </c>
      <c r="C42" s="7">
        <v>5</v>
      </c>
      <c r="D42" s="7">
        <v>8</v>
      </c>
      <c r="E42" s="7">
        <v>0</v>
      </c>
      <c r="F42" s="7">
        <v>0</v>
      </c>
      <c r="G42" s="7">
        <f t="shared" si="0"/>
        <v>23</v>
      </c>
      <c r="H42" s="7">
        <v>4</v>
      </c>
      <c r="I42" s="51">
        <f t="shared" si="1"/>
        <v>0.23</v>
      </c>
      <c r="J42" s="8" t="s">
        <v>18</v>
      </c>
      <c r="K42" s="16" t="s">
        <v>1563</v>
      </c>
      <c r="L42" s="16" t="s">
        <v>684</v>
      </c>
      <c r="M42" s="16" t="s">
        <v>25</v>
      </c>
      <c r="N42" s="13" t="s">
        <v>1560</v>
      </c>
      <c r="O42" s="14">
        <v>5</v>
      </c>
      <c r="P42" s="14" t="s">
        <v>40</v>
      </c>
      <c r="Q42" s="13" t="s">
        <v>1561</v>
      </c>
      <c r="R42" s="13" t="s">
        <v>1562</v>
      </c>
      <c r="S42" s="13" t="s">
        <v>107</v>
      </c>
      <c r="T42" s="16"/>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row>
    <row r="43" spans="1:79" s="50" customFormat="1" ht="19.5" customHeight="1" x14ac:dyDescent="0.25">
      <c r="A43" s="20" t="s">
        <v>154</v>
      </c>
      <c r="B43" s="7">
        <v>8</v>
      </c>
      <c r="C43" s="7">
        <v>5</v>
      </c>
      <c r="D43" s="7">
        <v>4</v>
      </c>
      <c r="E43" s="7">
        <v>2</v>
      </c>
      <c r="F43" s="7">
        <v>4</v>
      </c>
      <c r="G43" s="7">
        <f t="shared" si="0"/>
        <v>23</v>
      </c>
      <c r="H43" s="7">
        <v>8</v>
      </c>
      <c r="I43" s="51">
        <f t="shared" si="1"/>
        <v>0.23</v>
      </c>
      <c r="J43" s="8" t="s">
        <v>18</v>
      </c>
      <c r="K43" s="16" t="s">
        <v>155</v>
      </c>
      <c r="L43" s="16" t="s">
        <v>156</v>
      </c>
      <c r="M43" s="16" t="s">
        <v>157</v>
      </c>
      <c r="N43" s="13" t="s">
        <v>126</v>
      </c>
      <c r="O43" s="14">
        <v>5</v>
      </c>
      <c r="P43" s="14" t="s">
        <v>50</v>
      </c>
      <c r="Q43" s="13" t="s">
        <v>127</v>
      </c>
      <c r="R43" s="13" t="s">
        <v>128</v>
      </c>
      <c r="S43" s="13" t="s">
        <v>98</v>
      </c>
      <c r="T43" s="16"/>
    </row>
    <row r="44" spans="1:79" s="50" customFormat="1" ht="19.5" customHeight="1" x14ac:dyDescent="0.25">
      <c r="A44" s="20" t="s">
        <v>133</v>
      </c>
      <c r="B44" s="7">
        <v>8</v>
      </c>
      <c r="C44" s="7">
        <v>6</v>
      </c>
      <c r="D44" s="7">
        <v>3</v>
      </c>
      <c r="E44" s="7">
        <v>4</v>
      </c>
      <c r="F44" s="7">
        <v>2</v>
      </c>
      <c r="G44" s="7">
        <f t="shared" si="0"/>
        <v>23</v>
      </c>
      <c r="H44" s="7">
        <v>2</v>
      </c>
      <c r="I44" s="51">
        <f t="shared" si="1"/>
        <v>0.23</v>
      </c>
      <c r="J44" s="8" t="s">
        <v>18</v>
      </c>
      <c r="K44" s="15" t="s">
        <v>270</v>
      </c>
      <c r="L44" s="15" t="s">
        <v>271</v>
      </c>
      <c r="M44" s="15" t="s">
        <v>272</v>
      </c>
      <c r="N44" s="13" t="s">
        <v>268</v>
      </c>
      <c r="O44" s="14">
        <v>5</v>
      </c>
      <c r="P44" s="14" t="s">
        <v>50</v>
      </c>
      <c r="Q44" s="13" t="s">
        <v>269</v>
      </c>
      <c r="R44" s="13" t="s">
        <v>112</v>
      </c>
      <c r="S44" s="13" t="s">
        <v>177</v>
      </c>
      <c r="T44" s="16"/>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row>
    <row r="45" spans="1:79" s="50" customFormat="1" ht="19.5" customHeight="1" x14ac:dyDescent="0.25">
      <c r="A45" s="20"/>
      <c r="B45" s="7">
        <v>8</v>
      </c>
      <c r="C45" s="7">
        <v>5</v>
      </c>
      <c r="D45" s="7">
        <v>8</v>
      </c>
      <c r="E45" s="7">
        <v>0</v>
      </c>
      <c r="F45" s="7">
        <v>0</v>
      </c>
      <c r="G45" s="7">
        <f t="shared" si="0"/>
        <v>21</v>
      </c>
      <c r="H45" s="7">
        <v>4</v>
      </c>
      <c r="I45" s="51">
        <f t="shared" si="1"/>
        <v>0.21</v>
      </c>
      <c r="J45" s="8" t="s">
        <v>18</v>
      </c>
      <c r="K45" s="16" t="s">
        <v>1564</v>
      </c>
      <c r="L45" s="16" t="s">
        <v>78</v>
      </c>
      <c r="M45" s="16" t="s">
        <v>361</v>
      </c>
      <c r="N45" s="13" t="s">
        <v>1560</v>
      </c>
      <c r="O45" s="14">
        <v>5</v>
      </c>
      <c r="P45" s="14" t="s">
        <v>40</v>
      </c>
      <c r="Q45" s="13" t="s">
        <v>1561</v>
      </c>
      <c r="R45" s="13" t="s">
        <v>1562</v>
      </c>
      <c r="S45" s="13" t="s">
        <v>107</v>
      </c>
      <c r="T45" s="16"/>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row>
    <row r="46" spans="1:79" s="50" customFormat="1" ht="19.5" customHeight="1" x14ac:dyDescent="0.25">
      <c r="A46" s="20"/>
      <c r="B46" s="7">
        <v>8</v>
      </c>
      <c r="C46" s="7">
        <v>5</v>
      </c>
      <c r="D46" s="7">
        <v>8</v>
      </c>
      <c r="E46" s="7">
        <v>0</v>
      </c>
      <c r="F46" s="7">
        <v>0</v>
      </c>
      <c r="G46" s="7">
        <f t="shared" si="0"/>
        <v>21</v>
      </c>
      <c r="H46" s="7">
        <v>4</v>
      </c>
      <c r="I46" s="51">
        <f t="shared" si="1"/>
        <v>0.21</v>
      </c>
      <c r="J46" s="8" t="s">
        <v>18</v>
      </c>
      <c r="K46" s="15" t="s">
        <v>1565</v>
      </c>
      <c r="L46" s="15" t="s">
        <v>121</v>
      </c>
      <c r="M46" s="15" t="s">
        <v>442</v>
      </c>
      <c r="N46" s="13" t="s">
        <v>1560</v>
      </c>
      <c r="O46" s="14">
        <v>5</v>
      </c>
      <c r="P46" s="14" t="s">
        <v>40</v>
      </c>
      <c r="Q46" s="13" t="s">
        <v>1561</v>
      </c>
      <c r="R46" s="13" t="s">
        <v>1562</v>
      </c>
      <c r="S46" s="13" t="s">
        <v>107</v>
      </c>
      <c r="T46" s="16"/>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row>
    <row r="47" spans="1:79" s="50" customFormat="1" ht="19.5" customHeight="1" x14ac:dyDescent="0.25">
      <c r="A47" s="20" t="s">
        <v>1669</v>
      </c>
      <c r="B47" s="7">
        <v>20</v>
      </c>
      <c r="C47" s="7">
        <v>0</v>
      </c>
      <c r="D47" s="7">
        <v>0</v>
      </c>
      <c r="E47" s="7">
        <v>0</v>
      </c>
      <c r="F47" s="7">
        <v>0</v>
      </c>
      <c r="G47" s="7">
        <f t="shared" si="0"/>
        <v>20</v>
      </c>
      <c r="H47" s="7">
        <v>4</v>
      </c>
      <c r="I47" s="51">
        <f t="shared" si="1"/>
        <v>0.2</v>
      </c>
      <c r="J47" s="8" t="s">
        <v>18</v>
      </c>
      <c r="K47" s="15" t="s">
        <v>1497</v>
      </c>
      <c r="L47" s="15" t="s">
        <v>209</v>
      </c>
      <c r="M47" s="15" t="s">
        <v>44</v>
      </c>
      <c r="N47" s="9" t="s">
        <v>1809</v>
      </c>
      <c r="O47" s="14">
        <v>5</v>
      </c>
      <c r="P47" s="14" t="s">
        <v>40</v>
      </c>
      <c r="Q47" s="13" t="s">
        <v>1659</v>
      </c>
      <c r="R47" s="13" t="s">
        <v>135</v>
      </c>
      <c r="S47" s="13" t="s">
        <v>1660</v>
      </c>
      <c r="T47" s="16"/>
    </row>
    <row r="48" spans="1:79" s="50" customFormat="1" ht="19.5" customHeight="1" x14ac:dyDescent="0.25">
      <c r="A48" s="20" t="s">
        <v>1324</v>
      </c>
      <c r="B48" s="7">
        <v>20</v>
      </c>
      <c r="C48" s="7">
        <v>0</v>
      </c>
      <c r="D48" s="7">
        <v>0</v>
      </c>
      <c r="E48" s="7">
        <v>0</v>
      </c>
      <c r="F48" s="7">
        <v>0</v>
      </c>
      <c r="G48" s="7">
        <f t="shared" si="0"/>
        <v>20</v>
      </c>
      <c r="H48" s="7">
        <v>1</v>
      </c>
      <c r="I48" s="51">
        <f t="shared" si="1"/>
        <v>0.2</v>
      </c>
      <c r="J48" s="8" t="s">
        <v>18</v>
      </c>
      <c r="K48" s="15" t="s">
        <v>1325</v>
      </c>
      <c r="L48" s="15" t="s">
        <v>135</v>
      </c>
      <c r="M48" s="15" t="s">
        <v>48</v>
      </c>
      <c r="N48" s="13" t="s">
        <v>1326</v>
      </c>
      <c r="O48" s="14">
        <v>5</v>
      </c>
      <c r="P48" s="14" t="s">
        <v>40</v>
      </c>
      <c r="Q48" s="13" t="s">
        <v>1327</v>
      </c>
      <c r="R48" s="13" t="s">
        <v>438</v>
      </c>
      <c r="S48" s="13" t="s">
        <v>118</v>
      </c>
      <c r="T48" s="16"/>
    </row>
    <row r="49" spans="1:79" s="50" customFormat="1" ht="19.5" customHeight="1" x14ac:dyDescent="0.25">
      <c r="A49" s="20" t="s">
        <v>1661</v>
      </c>
      <c r="B49" s="7">
        <v>20</v>
      </c>
      <c r="C49" s="7">
        <v>0</v>
      </c>
      <c r="D49" s="7">
        <v>0</v>
      </c>
      <c r="E49" s="7">
        <v>0</v>
      </c>
      <c r="F49" s="7">
        <v>0</v>
      </c>
      <c r="G49" s="7">
        <f t="shared" si="0"/>
        <v>20</v>
      </c>
      <c r="H49" s="7">
        <v>4</v>
      </c>
      <c r="I49" s="51">
        <f t="shared" si="1"/>
        <v>0.2</v>
      </c>
      <c r="J49" s="8" t="s">
        <v>18</v>
      </c>
      <c r="K49" s="15" t="s">
        <v>1662</v>
      </c>
      <c r="L49" s="15" t="s">
        <v>209</v>
      </c>
      <c r="M49" s="15" t="s">
        <v>44</v>
      </c>
      <c r="N49" s="9" t="s">
        <v>1809</v>
      </c>
      <c r="O49" s="14">
        <v>5</v>
      </c>
      <c r="P49" s="14" t="s">
        <v>50</v>
      </c>
      <c r="Q49" s="13" t="s">
        <v>1659</v>
      </c>
      <c r="R49" s="13" t="s">
        <v>135</v>
      </c>
      <c r="S49" s="13" t="s">
        <v>1660</v>
      </c>
      <c r="T49" s="16"/>
    </row>
    <row r="50" spans="1:79" s="50" customFormat="1" ht="19.5" customHeight="1" x14ac:dyDescent="0.25">
      <c r="A50" s="15" t="s">
        <v>141</v>
      </c>
      <c r="B50" s="7">
        <v>4</v>
      </c>
      <c r="C50" s="7">
        <v>5</v>
      </c>
      <c r="D50" s="7">
        <v>4</v>
      </c>
      <c r="E50" s="7">
        <v>4</v>
      </c>
      <c r="F50" s="7">
        <v>2</v>
      </c>
      <c r="G50" s="7">
        <f t="shared" si="0"/>
        <v>19</v>
      </c>
      <c r="H50" s="7">
        <v>1</v>
      </c>
      <c r="I50" s="51">
        <f t="shared" si="1"/>
        <v>0.19</v>
      </c>
      <c r="J50" s="8" t="s">
        <v>18</v>
      </c>
      <c r="K50" s="15" t="s">
        <v>1771</v>
      </c>
      <c r="L50" s="15" t="s">
        <v>283</v>
      </c>
      <c r="M50" s="15" t="s">
        <v>44</v>
      </c>
      <c r="N50" s="13" t="s">
        <v>1772</v>
      </c>
      <c r="O50" s="14">
        <v>5</v>
      </c>
      <c r="P50" s="14" t="s">
        <v>50</v>
      </c>
      <c r="Q50" s="13" t="s">
        <v>1773</v>
      </c>
      <c r="R50" s="13" t="s">
        <v>329</v>
      </c>
      <c r="S50" s="13" t="s">
        <v>146</v>
      </c>
      <c r="T50" s="16"/>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row>
    <row r="51" spans="1:79" s="50" customFormat="1" ht="19.5" customHeight="1" x14ac:dyDescent="0.25">
      <c r="A51" s="20" t="s">
        <v>783</v>
      </c>
      <c r="B51" s="7">
        <v>4</v>
      </c>
      <c r="C51" s="7">
        <v>5</v>
      </c>
      <c r="D51" s="7">
        <v>3</v>
      </c>
      <c r="E51" s="7">
        <v>4</v>
      </c>
      <c r="F51" s="7">
        <v>2</v>
      </c>
      <c r="G51" s="7">
        <f t="shared" si="0"/>
        <v>18</v>
      </c>
      <c r="H51" s="7">
        <v>6</v>
      </c>
      <c r="I51" s="51">
        <f t="shared" si="1"/>
        <v>0.18</v>
      </c>
      <c r="J51" s="8" t="s">
        <v>18</v>
      </c>
      <c r="K51" s="15" t="s">
        <v>784</v>
      </c>
      <c r="L51" s="15" t="s">
        <v>61</v>
      </c>
      <c r="M51" s="15" t="s">
        <v>785</v>
      </c>
      <c r="N51" s="13" t="s">
        <v>767</v>
      </c>
      <c r="O51" s="14">
        <v>5</v>
      </c>
      <c r="P51" s="14" t="s">
        <v>458</v>
      </c>
      <c r="Q51" s="13" t="s">
        <v>786</v>
      </c>
      <c r="R51" s="13" t="s">
        <v>411</v>
      </c>
      <c r="S51" s="13" t="s">
        <v>165</v>
      </c>
      <c r="T51" s="16"/>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row>
    <row r="52" spans="1:79" s="50" customFormat="1" ht="19.5" customHeight="1" x14ac:dyDescent="0.25">
      <c r="A52" s="20" t="s">
        <v>554</v>
      </c>
      <c r="B52" s="7">
        <v>4</v>
      </c>
      <c r="C52" s="7">
        <v>5</v>
      </c>
      <c r="D52" s="7">
        <v>4</v>
      </c>
      <c r="E52" s="7">
        <v>4</v>
      </c>
      <c r="F52" s="7">
        <v>1</v>
      </c>
      <c r="G52" s="7">
        <f t="shared" si="0"/>
        <v>18</v>
      </c>
      <c r="H52" s="7">
        <v>6</v>
      </c>
      <c r="I52" s="51">
        <f t="shared" si="1"/>
        <v>0.18</v>
      </c>
      <c r="J52" s="8" t="s">
        <v>18</v>
      </c>
      <c r="K52" s="9" t="s">
        <v>555</v>
      </c>
      <c r="L52" s="26" t="s">
        <v>28</v>
      </c>
      <c r="M52" s="15" t="s">
        <v>29</v>
      </c>
      <c r="N52" s="9" t="s">
        <v>542</v>
      </c>
      <c r="O52" s="14">
        <v>5</v>
      </c>
      <c r="P52" s="14" t="s">
        <v>556</v>
      </c>
      <c r="Q52" s="9" t="s">
        <v>546</v>
      </c>
      <c r="R52" s="13" t="s">
        <v>212</v>
      </c>
      <c r="S52" s="13" t="s">
        <v>547</v>
      </c>
      <c r="T52" s="16"/>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row>
    <row r="53" spans="1:79" s="50" customFormat="1" ht="19.5" customHeight="1" x14ac:dyDescent="0.25">
      <c r="A53" s="15" t="s">
        <v>147</v>
      </c>
      <c r="B53" s="7">
        <v>4</v>
      </c>
      <c r="C53" s="7">
        <v>4</v>
      </c>
      <c r="D53" s="7">
        <v>4</v>
      </c>
      <c r="E53" s="7">
        <v>4</v>
      </c>
      <c r="F53" s="7">
        <v>2</v>
      </c>
      <c r="G53" s="7">
        <f t="shared" si="0"/>
        <v>18</v>
      </c>
      <c r="H53" s="7">
        <v>2</v>
      </c>
      <c r="I53" s="51">
        <f t="shared" si="1"/>
        <v>0.18</v>
      </c>
      <c r="J53" s="8" t="s">
        <v>18</v>
      </c>
      <c r="K53" s="13" t="s">
        <v>1774</v>
      </c>
      <c r="L53" s="26" t="s">
        <v>20</v>
      </c>
      <c r="M53" s="13" t="s">
        <v>72</v>
      </c>
      <c r="N53" s="13" t="s">
        <v>1772</v>
      </c>
      <c r="O53" s="14">
        <v>5</v>
      </c>
      <c r="P53" s="14" t="s">
        <v>50</v>
      </c>
      <c r="Q53" s="13" t="s">
        <v>1773</v>
      </c>
      <c r="R53" s="13" t="s">
        <v>329</v>
      </c>
      <c r="S53" s="13" t="s">
        <v>146</v>
      </c>
      <c r="T53" s="16"/>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row>
    <row r="54" spans="1:79" s="50" customFormat="1" ht="19.5" customHeight="1" x14ac:dyDescent="0.25">
      <c r="A54" s="15" t="s">
        <v>151</v>
      </c>
      <c r="B54" s="7">
        <v>4</v>
      </c>
      <c r="C54" s="7">
        <v>5</v>
      </c>
      <c r="D54" s="7">
        <v>3</v>
      </c>
      <c r="E54" s="7">
        <v>4</v>
      </c>
      <c r="F54" s="7">
        <v>1</v>
      </c>
      <c r="G54" s="7">
        <f t="shared" si="0"/>
        <v>17</v>
      </c>
      <c r="H54" s="7">
        <v>3</v>
      </c>
      <c r="I54" s="51">
        <f t="shared" si="1"/>
        <v>0.17</v>
      </c>
      <c r="J54" s="8" t="s">
        <v>18</v>
      </c>
      <c r="K54" s="13" t="s">
        <v>1775</v>
      </c>
      <c r="L54" s="26" t="s">
        <v>1776</v>
      </c>
      <c r="M54" s="13" t="s">
        <v>1777</v>
      </c>
      <c r="N54" s="13" t="s">
        <v>1772</v>
      </c>
      <c r="O54" s="14">
        <v>5</v>
      </c>
      <c r="P54" s="14" t="s">
        <v>50</v>
      </c>
      <c r="Q54" s="13" t="s">
        <v>1773</v>
      </c>
      <c r="R54" s="13" t="s">
        <v>329</v>
      </c>
      <c r="S54" s="13" t="s">
        <v>146</v>
      </c>
      <c r="T54" s="16"/>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row>
    <row r="55" spans="1:79" s="50" customFormat="1" ht="19.5" customHeight="1" x14ac:dyDescent="0.25">
      <c r="A55" s="20" t="s">
        <v>557</v>
      </c>
      <c r="B55" s="7">
        <v>4</v>
      </c>
      <c r="C55" s="7">
        <v>5</v>
      </c>
      <c r="D55" s="7">
        <v>3</v>
      </c>
      <c r="E55" s="7">
        <v>4</v>
      </c>
      <c r="F55" s="7">
        <v>1</v>
      </c>
      <c r="G55" s="7">
        <f t="shared" si="0"/>
        <v>17</v>
      </c>
      <c r="H55" s="7">
        <v>7</v>
      </c>
      <c r="I55" s="51">
        <f t="shared" si="1"/>
        <v>0.17</v>
      </c>
      <c r="J55" s="8" t="s">
        <v>18</v>
      </c>
      <c r="K55" s="9" t="s">
        <v>319</v>
      </c>
      <c r="L55" s="26" t="s">
        <v>558</v>
      </c>
      <c r="M55" s="13" t="s">
        <v>165</v>
      </c>
      <c r="N55" s="9" t="s">
        <v>542</v>
      </c>
      <c r="O55" s="14">
        <v>5</v>
      </c>
      <c r="P55" s="14" t="s">
        <v>559</v>
      </c>
      <c r="Q55" s="9" t="s">
        <v>560</v>
      </c>
      <c r="R55" s="13" t="s">
        <v>186</v>
      </c>
      <c r="S55" s="13" t="s">
        <v>561</v>
      </c>
      <c r="T55" s="16"/>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row>
    <row r="56" spans="1:79" s="50" customFormat="1" ht="19.5" customHeight="1" x14ac:dyDescent="0.25">
      <c r="A56" s="20" t="s">
        <v>144</v>
      </c>
      <c r="B56" s="7">
        <v>4</v>
      </c>
      <c r="C56" s="7">
        <v>6</v>
      </c>
      <c r="D56" s="7">
        <v>2</v>
      </c>
      <c r="E56" s="7">
        <v>4</v>
      </c>
      <c r="F56" s="7">
        <v>1</v>
      </c>
      <c r="G56" s="7">
        <f t="shared" si="0"/>
        <v>17</v>
      </c>
      <c r="H56" s="7">
        <v>3</v>
      </c>
      <c r="I56" s="51">
        <f t="shared" si="1"/>
        <v>0.17</v>
      </c>
      <c r="J56" s="8" t="s">
        <v>18</v>
      </c>
      <c r="K56" s="13" t="s">
        <v>273</v>
      </c>
      <c r="L56" s="26" t="s">
        <v>131</v>
      </c>
      <c r="M56" s="13" t="s">
        <v>98</v>
      </c>
      <c r="N56" s="13" t="s">
        <v>268</v>
      </c>
      <c r="O56" s="14">
        <v>5</v>
      </c>
      <c r="P56" s="14" t="s">
        <v>50</v>
      </c>
      <c r="Q56" s="13" t="s">
        <v>274</v>
      </c>
      <c r="R56" s="13" t="s">
        <v>160</v>
      </c>
      <c r="S56" s="13" t="s">
        <v>275</v>
      </c>
      <c r="T56" s="16"/>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row>
    <row r="57" spans="1:79" s="50" customFormat="1" ht="19.5" customHeight="1" x14ac:dyDescent="0.25">
      <c r="A57" s="20" t="s">
        <v>158</v>
      </c>
      <c r="B57" s="7">
        <v>8</v>
      </c>
      <c r="C57" s="7">
        <v>9</v>
      </c>
      <c r="D57" s="7">
        <v>0</v>
      </c>
      <c r="E57" s="7">
        <v>0</v>
      </c>
      <c r="F57" s="7">
        <v>0</v>
      </c>
      <c r="G57" s="7">
        <f t="shared" si="0"/>
        <v>17</v>
      </c>
      <c r="H57" s="7">
        <v>9</v>
      </c>
      <c r="I57" s="51">
        <f t="shared" si="1"/>
        <v>0.17</v>
      </c>
      <c r="J57" s="8" t="s">
        <v>18</v>
      </c>
      <c r="K57" s="52" t="s">
        <v>159</v>
      </c>
      <c r="L57" s="53" t="s">
        <v>160</v>
      </c>
      <c r="M57" s="52" t="s">
        <v>161</v>
      </c>
      <c r="N57" s="13" t="s">
        <v>126</v>
      </c>
      <c r="O57" s="14">
        <v>5</v>
      </c>
      <c r="P57" s="14" t="s">
        <v>50</v>
      </c>
      <c r="Q57" s="13" t="s">
        <v>127</v>
      </c>
      <c r="R57" s="13" t="s">
        <v>128</v>
      </c>
      <c r="S57" s="13" t="s">
        <v>98</v>
      </c>
      <c r="T57" s="16"/>
    </row>
    <row r="58" spans="1:79" s="50" customFormat="1" ht="19.5" customHeight="1" x14ac:dyDescent="0.25">
      <c r="A58" s="55" t="s">
        <v>45</v>
      </c>
      <c r="B58" s="7">
        <v>4</v>
      </c>
      <c r="C58" s="7">
        <v>5</v>
      </c>
      <c r="D58" s="7">
        <v>2</v>
      </c>
      <c r="E58" s="7">
        <v>4</v>
      </c>
      <c r="F58" s="7">
        <v>1</v>
      </c>
      <c r="G58" s="7">
        <f t="shared" si="0"/>
        <v>16</v>
      </c>
      <c r="H58" s="7">
        <v>1</v>
      </c>
      <c r="I58" s="51">
        <f t="shared" si="1"/>
        <v>0.16</v>
      </c>
      <c r="J58" s="8" t="s">
        <v>18</v>
      </c>
      <c r="K58" s="13" t="s">
        <v>46</v>
      </c>
      <c r="L58" s="26" t="s">
        <v>47</v>
      </c>
      <c r="M58" s="13" t="s">
        <v>48</v>
      </c>
      <c r="N58" s="13" t="s">
        <v>49</v>
      </c>
      <c r="O58" s="14">
        <v>5</v>
      </c>
      <c r="P58" s="14" t="s">
        <v>50</v>
      </c>
      <c r="Q58" s="13" t="s">
        <v>51</v>
      </c>
      <c r="R58" s="13" t="s">
        <v>52</v>
      </c>
      <c r="S58" s="13" t="s">
        <v>53</v>
      </c>
      <c r="T58" s="16"/>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c r="BY58" s="54"/>
      <c r="BZ58" s="54"/>
      <c r="CA58" s="54"/>
    </row>
    <row r="59" spans="1:79" s="50" customFormat="1" ht="19.5" customHeight="1" x14ac:dyDescent="0.25">
      <c r="A59" s="20"/>
      <c r="B59" s="7">
        <v>4</v>
      </c>
      <c r="C59" s="7">
        <v>5</v>
      </c>
      <c r="D59" s="7">
        <v>2</v>
      </c>
      <c r="E59" s="7">
        <v>4</v>
      </c>
      <c r="F59" s="7">
        <v>1</v>
      </c>
      <c r="G59" s="7">
        <f t="shared" si="0"/>
        <v>16</v>
      </c>
      <c r="H59" s="7">
        <v>3</v>
      </c>
      <c r="I59" s="51">
        <f t="shared" si="1"/>
        <v>0.16</v>
      </c>
      <c r="J59" s="8" t="s">
        <v>18</v>
      </c>
      <c r="K59" s="13" t="s">
        <v>681</v>
      </c>
      <c r="L59" s="26" t="s">
        <v>682</v>
      </c>
      <c r="M59" s="13" t="s">
        <v>136</v>
      </c>
      <c r="N59" s="13" t="s">
        <v>677</v>
      </c>
      <c r="O59" s="14">
        <v>5</v>
      </c>
      <c r="P59" s="14" t="s">
        <v>58</v>
      </c>
      <c r="Q59" s="13" t="s">
        <v>679</v>
      </c>
      <c r="R59" s="13" t="s">
        <v>131</v>
      </c>
      <c r="S59" s="13" t="s">
        <v>98</v>
      </c>
      <c r="T59" s="16"/>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row>
    <row r="60" spans="1:79" s="50" customFormat="1" ht="19.5" customHeight="1" x14ac:dyDescent="0.25">
      <c r="A60" s="15" t="s">
        <v>137</v>
      </c>
      <c r="B60" s="7">
        <v>4</v>
      </c>
      <c r="C60" s="7">
        <v>5</v>
      </c>
      <c r="D60" s="7">
        <v>2</v>
      </c>
      <c r="E60" s="7">
        <v>4</v>
      </c>
      <c r="F60" s="7">
        <v>1</v>
      </c>
      <c r="G60" s="7">
        <f t="shared" si="0"/>
        <v>16</v>
      </c>
      <c r="H60" s="7">
        <v>4</v>
      </c>
      <c r="I60" s="51">
        <f t="shared" si="1"/>
        <v>0.16</v>
      </c>
      <c r="J60" s="8" t="s">
        <v>18</v>
      </c>
      <c r="K60" s="13" t="s">
        <v>1778</v>
      </c>
      <c r="L60" s="26" t="s">
        <v>61</v>
      </c>
      <c r="M60" s="13" t="s">
        <v>374</v>
      </c>
      <c r="N60" s="13" t="s">
        <v>1772</v>
      </c>
      <c r="O60" s="14">
        <v>5</v>
      </c>
      <c r="P60" s="14" t="s">
        <v>50</v>
      </c>
      <c r="Q60" s="13" t="s">
        <v>1773</v>
      </c>
      <c r="R60" s="13" t="s">
        <v>329</v>
      </c>
      <c r="S60" s="13" t="s">
        <v>146</v>
      </c>
      <c r="T60" s="16"/>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row>
    <row r="61" spans="1:79" s="50" customFormat="1" ht="19.5" customHeight="1" x14ac:dyDescent="0.25">
      <c r="A61" s="20" t="s">
        <v>154</v>
      </c>
      <c r="B61" s="7">
        <v>4</v>
      </c>
      <c r="C61" s="7">
        <v>5</v>
      </c>
      <c r="D61" s="7">
        <v>2</v>
      </c>
      <c r="E61" s="7">
        <v>4</v>
      </c>
      <c r="F61" s="7">
        <v>1</v>
      </c>
      <c r="G61" s="7">
        <f t="shared" si="0"/>
        <v>16</v>
      </c>
      <c r="H61" s="7">
        <v>7</v>
      </c>
      <c r="I61" s="51">
        <f t="shared" si="1"/>
        <v>0.16</v>
      </c>
      <c r="J61" s="8" t="s">
        <v>18</v>
      </c>
      <c r="K61" s="13" t="s">
        <v>787</v>
      </c>
      <c r="L61" s="26" t="s">
        <v>199</v>
      </c>
      <c r="M61" s="13" t="s">
        <v>275</v>
      </c>
      <c r="N61" s="13" t="s">
        <v>767</v>
      </c>
      <c r="O61" s="14">
        <v>5</v>
      </c>
      <c r="P61" s="14" t="s">
        <v>50</v>
      </c>
      <c r="Q61" s="13" t="s">
        <v>788</v>
      </c>
      <c r="R61" s="13" t="s">
        <v>176</v>
      </c>
      <c r="S61" s="13" t="s">
        <v>82</v>
      </c>
      <c r="T61" s="16"/>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row>
    <row r="62" spans="1:79" s="49" customFormat="1" ht="19.5" customHeight="1" x14ac:dyDescent="0.25">
      <c r="A62" s="20" t="s">
        <v>562</v>
      </c>
      <c r="B62" s="7">
        <v>4</v>
      </c>
      <c r="C62" s="7">
        <v>5</v>
      </c>
      <c r="D62" s="7">
        <v>2</v>
      </c>
      <c r="E62" s="7">
        <v>4</v>
      </c>
      <c r="F62" s="7">
        <v>1</v>
      </c>
      <c r="G62" s="7">
        <f t="shared" si="0"/>
        <v>16</v>
      </c>
      <c r="H62" s="7">
        <v>8</v>
      </c>
      <c r="I62" s="51">
        <f t="shared" si="1"/>
        <v>0.16</v>
      </c>
      <c r="J62" s="8" t="s">
        <v>18</v>
      </c>
      <c r="K62" s="9" t="s">
        <v>563</v>
      </c>
      <c r="L62" s="26" t="s">
        <v>564</v>
      </c>
      <c r="M62" s="13" t="s">
        <v>383</v>
      </c>
      <c r="N62" s="9" t="s">
        <v>542</v>
      </c>
      <c r="O62" s="14">
        <v>5</v>
      </c>
      <c r="P62" s="14" t="s">
        <v>545</v>
      </c>
      <c r="Q62" s="9" t="s">
        <v>546</v>
      </c>
      <c r="R62" s="13" t="s">
        <v>212</v>
      </c>
      <c r="S62" s="13" t="s">
        <v>547</v>
      </c>
      <c r="T62" s="16"/>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row>
    <row r="63" spans="1:79" s="49" customFormat="1" ht="19.5" customHeight="1" x14ac:dyDescent="0.25">
      <c r="A63" s="15" t="s">
        <v>129</v>
      </c>
      <c r="B63" s="7">
        <v>4</v>
      </c>
      <c r="C63" s="7">
        <v>5</v>
      </c>
      <c r="D63" s="7">
        <v>2</v>
      </c>
      <c r="E63" s="7">
        <v>4</v>
      </c>
      <c r="F63" s="7">
        <v>0</v>
      </c>
      <c r="G63" s="7">
        <f t="shared" si="0"/>
        <v>15</v>
      </c>
      <c r="H63" s="7">
        <v>5</v>
      </c>
      <c r="I63" s="51">
        <f t="shared" si="1"/>
        <v>0.15</v>
      </c>
      <c r="J63" s="8" t="s">
        <v>18</v>
      </c>
      <c r="K63" s="13" t="s">
        <v>1780</v>
      </c>
      <c r="L63" s="26" t="s">
        <v>1020</v>
      </c>
      <c r="M63" s="13" t="s">
        <v>91</v>
      </c>
      <c r="N63" s="13" t="s">
        <v>1772</v>
      </c>
      <c r="O63" s="14">
        <v>5</v>
      </c>
      <c r="P63" s="14" t="s">
        <v>50</v>
      </c>
      <c r="Q63" s="13" t="s">
        <v>1773</v>
      </c>
      <c r="R63" s="13" t="s">
        <v>329</v>
      </c>
      <c r="S63" s="13" t="s">
        <v>146</v>
      </c>
      <c r="T63" s="16"/>
    </row>
    <row r="64" spans="1:79" s="49" customFormat="1" ht="19.5" customHeight="1" x14ac:dyDescent="0.25">
      <c r="A64" s="20" t="s">
        <v>123</v>
      </c>
      <c r="B64" s="7">
        <v>4</v>
      </c>
      <c r="C64" s="7">
        <v>5</v>
      </c>
      <c r="D64" s="7">
        <v>2</v>
      </c>
      <c r="E64" s="7">
        <v>4</v>
      </c>
      <c r="F64" s="7">
        <v>0</v>
      </c>
      <c r="G64" s="7">
        <f t="shared" si="0"/>
        <v>15</v>
      </c>
      <c r="H64" s="7">
        <v>4</v>
      </c>
      <c r="I64" s="51">
        <f t="shared" si="1"/>
        <v>0.15</v>
      </c>
      <c r="J64" s="8" t="s">
        <v>18</v>
      </c>
      <c r="K64" s="13" t="s">
        <v>276</v>
      </c>
      <c r="L64" s="26" t="s">
        <v>71</v>
      </c>
      <c r="M64" s="13" t="s">
        <v>177</v>
      </c>
      <c r="N64" s="13" t="s">
        <v>268</v>
      </c>
      <c r="O64" s="14">
        <v>5</v>
      </c>
      <c r="P64" s="14" t="s">
        <v>50</v>
      </c>
      <c r="Q64" s="13" t="s">
        <v>274</v>
      </c>
      <c r="R64" s="13" t="s">
        <v>160</v>
      </c>
      <c r="S64" s="13" t="s">
        <v>275</v>
      </c>
      <c r="T64" s="16"/>
    </row>
    <row r="65" spans="1:79" s="49" customFormat="1" ht="19.5" customHeight="1" x14ac:dyDescent="0.25">
      <c r="A65" s="15" t="s">
        <v>144</v>
      </c>
      <c r="B65" s="7">
        <v>4</v>
      </c>
      <c r="C65" s="7">
        <v>5</v>
      </c>
      <c r="D65" s="7">
        <v>0</v>
      </c>
      <c r="E65" s="7">
        <v>4</v>
      </c>
      <c r="F65" s="7">
        <v>2</v>
      </c>
      <c r="G65" s="7">
        <f t="shared" si="0"/>
        <v>15</v>
      </c>
      <c r="H65" s="7">
        <v>5</v>
      </c>
      <c r="I65" s="51">
        <f t="shared" si="1"/>
        <v>0.15</v>
      </c>
      <c r="J65" s="8" t="s">
        <v>18</v>
      </c>
      <c r="K65" s="13" t="s">
        <v>1779</v>
      </c>
      <c r="L65" s="26" t="s">
        <v>156</v>
      </c>
      <c r="M65" s="13" t="s">
        <v>57</v>
      </c>
      <c r="N65" s="13" t="s">
        <v>1772</v>
      </c>
      <c r="O65" s="14">
        <v>5</v>
      </c>
      <c r="P65" s="14" t="s">
        <v>50</v>
      </c>
      <c r="Q65" s="13" t="s">
        <v>1773</v>
      </c>
      <c r="R65" s="13" t="s">
        <v>329</v>
      </c>
      <c r="S65" s="13" t="s">
        <v>146</v>
      </c>
      <c r="T65" s="16"/>
    </row>
    <row r="66" spans="1:79" s="49" customFormat="1" ht="19.5" customHeight="1" x14ac:dyDescent="0.25">
      <c r="A66" s="20" t="s">
        <v>565</v>
      </c>
      <c r="B66" s="7">
        <v>9</v>
      </c>
      <c r="C66" s="7">
        <v>1</v>
      </c>
      <c r="D66" s="7">
        <v>0</v>
      </c>
      <c r="E66" s="7">
        <v>4</v>
      </c>
      <c r="F66" s="7">
        <v>0</v>
      </c>
      <c r="G66" s="7">
        <f t="shared" si="0"/>
        <v>14</v>
      </c>
      <c r="H66" s="7">
        <v>9</v>
      </c>
      <c r="I66" s="51">
        <f t="shared" si="1"/>
        <v>0.14000000000000001</v>
      </c>
      <c r="J66" s="8" t="s">
        <v>18</v>
      </c>
      <c r="K66" s="9" t="s">
        <v>566</v>
      </c>
      <c r="L66" s="26" t="s">
        <v>125</v>
      </c>
      <c r="M66" s="13" t="s">
        <v>44</v>
      </c>
      <c r="N66" s="9" t="s">
        <v>542</v>
      </c>
      <c r="O66" s="14">
        <v>5</v>
      </c>
      <c r="P66" s="14" t="s">
        <v>545</v>
      </c>
      <c r="Q66" s="9" t="s">
        <v>546</v>
      </c>
      <c r="R66" s="13" t="s">
        <v>212</v>
      </c>
      <c r="S66" s="13" t="s">
        <v>547</v>
      </c>
      <c r="T66" s="16"/>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row>
    <row r="67" spans="1:79" s="49" customFormat="1" ht="19.5" customHeight="1" x14ac:dyDescent="0.25">
      <c r="A67" s="15" t="s">
        <v>133</v>
      </c>
      <c r="B67" s="7">
        <v>4</v>
      </c>
      <c r="C67" s="7">
        <v>5</v>
      </c>
      <c r="D67" s="7">
        <v>1</v>
      </c>
      <c r="E67" s="7">
        <v>4</v>
      </c>
      <c r="F67" s="7">
        <v>0</v>
      </c>
      <c r="G67" s="7">
        <f t="shared" si="0"/>
        <v>14</v>
      </c>
      <c r="H67" s="7">
        <v>6</v>
      </c>
      <c r="I67" s="51">
        <f t="shared" si="1"/>
        <v>0.14000000000000001</v>
      </c>
      <c r="J67" s="8" t="s">
        <v>18</v>
      </c>
      <c r="K67" s="13" t="s">
        <v>1781</v>
      </c>
      <c r="L67" s="26" t="s">
        <v>302</v>
      </c>
      <c r="M67" s="13" t="s">
        <v>169</v>
      </c>
      <c r="N67" s="13" t="s">
        <v>1772</v>
      </c>
      <c r="O67" s="14">
        <v>5</v>
      </c>
      <c r="P67" s="14" t="s">
        <v>50</v>
      </c>
      <c r="Q67" s="13" t="s">
        <v>1773</v>
      </c>
      <c r="R67" s="13" t="s">
        <v>329</v>
      </c>
      <c r="S67" s="13" t="s">
        <v>146</v>
      </c>
      <c r="T67" s="16"/>
    </row>
    <row r="68" spans="1:79" s="49" customFormat="1" ht="19.5" customHeight="1" x14ac:dyDescent="0.25">
      <c r="A68" s="20" t="s">
        <v>567</v>
      </c>
      <c r="B68" s="7">
        <v>8</v>
      </c>
      <c r="C68" s="7">
        <v>1</v>
      </c>
      <c r="D68" s="7">
        <v>1</v>
      </c>
      <c r="E68" s="7">
        <v>2</v>
      </c>
      <c r="F68" s="7">
        <v>1</v>
      </c>
      <c r="G68" s="7">
        <f t="shared" si="0"/>
        <v>13</v>
      </c>
      <c r="H68" s="7">
        <v>10</v>
      </c>
      <c r="I68" s="51">
        <f t="shared" si="1"/>
        <v>0.13</v>
      </c>
      <c r="J68" s="8" t="s">
        <v>18</v>
      </c>
      <c r="K68" s="9" t="s">
        <v>568</v>
      </c>
      <c r="L68" s="26" t="s">
        <v>283</v>
      </c>
      <c r="M68" s="13" t="s">
        <v>44</v>
      </c>
      <c r="N68" s="9" t="s">
        <v>542</v>
      </c>
      <c r="O68" s="14">
        <v>5</v>
      </c>
      <c r="P68" s="14" t="s">
        <v>545</v>
      </c>
      <c r="Q68" s="9" t="s">
        <v>546</v>
      </c>
      <c r="R68" s="13" t="s">
        <v>212</v>
      </c>
      <c r="S68" s="13" t="s">
        <v>547</v>
      </c>
      <c r="T68" s="16"/>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row>
    <row r="69" spans="1:79" s="49" customFormat="1" ht="19.5" customHeight="1" x14ac:dyDescent="0.25">
      <c r="A69" s="20" t="s">
        <v>166</v>
      </c>
      <c r="B69" s="7">
        <v>4</v>
      </c>
      <c r="C69" s="7">
        <v>5</v>
      </c>
      <c r="D69" s="7">
        <v>0</v>
      </c>
      <c r="E69" s="7">
        <v>4</v>
      </c>
      <c r="F69" s="7">
        <v>0</v>
      </c>
      <c r="G69" s="7">
        <f t="shared" si="0"/>
        <v>13</v>
      </c>
      <c r="H69" s="7">
        <v>8</v>
      </c>
      <c r="I69" s="51">
        <f t="shared" si="1"/>
        <v>0.13</v>
      </c>
      <c r="J69" s="8" t="s">
        <v>18</v>
      </c>
      <c r="K69" s="13" t="s">
        <v>789</v>
      </c>
      <c r="L69" s="26" t="s">
        <v>466</v>
      </c>
      <c r="M69" s="13" t="s">
        <v>68</v>
      </c>
      <c r="N69" s="13" t="s">
        <v>767</v>
      </c>
      <c r="O69" s="14">
        <v>5</v>
      </c>
      <c r="P69" s="14" t="s">
        <v>40</v>
      </c>
      <c r="Q69" s="13" t="s">
        <v>788</v>
      </c>
      <c r="R69" s="13" t="s">
        <v>176</v>
      </c>
      <c r="S69" s="13" t="s">
        <v>82</v>
      </c>
      <c r="T69" s="16"/>
    </row>
    <row r="70" spans="1:79" s="49" customFormat="1" ht="19.5" customHeight="1" x14ac:dyDescent="0.25">
      <c r="A70" s="20" t="s">
        <v>178</v>
      </c>
      <c r="B70" s="7">
        <v>4</v>
      </c>
      <c r="C70" s="7">
        <v>4</v>
      </c>
      <c r="D70" s="7">
        <v>4</v>
      </c>
      <c r="E70" s="7">
        <v>1</v>
      </c>
      <c r="F70" s="7">
        <v>0</v>
      </c>
      <c r="G70" s="7">
        <f t="shared" si="0"/>
        <v>13</v>
      </c>
      <c r="H70" s="7">
        <v>8</v>
      </c>
      <c r="I70" s="51">
        <f t="shared" si="1"/>
        <v>0.13</v>
      </c>
      <c r="J70" s="8" t="s">
        <v>18</v>
      </c>
      <c r="K70" s="13" t="s">
        <v>790</v>
      </c>
      <c r="L70" s="26" t="s">
        <v>160</v>
      </c>
      <c r="M70" s="13" t="s">
        <v>68</v>
      </c>
      <c r="N70" s="13" t="s">
        <v>767</v>
      </c>
      <c r="O70" s="14">
        <v>5</v>
      </c>
      <c r="P70" s="14" t="s">
        <v>50</v>
      </c>
      <c r="Q70" s="13" t="s">
        <v>788</v>
      </c>
      <c r="R70" s="13" t="s">
        <v>176</v>
      </c>
      <c r="S70" s="13" t="s">
        <v>82</v>
      </c>
      <c r="T70" s="16"/>
    </row>
    <row r="71" spans="1:79" s="49" customFormat="1" ht="19.5" customHeight="1" x14ac:dyDescent="0.25">
      <c r="A71" s="20" t="s">
        <v>147</v>
      </c>
      <c r="B71" s="7">
        <v>4</v>
      </c>
      <c r="C71" s="7">
        <v>4</v>
      </c>
      <c r="D71" s="7">
        <v>1</v>
      </c>
      <c r="E71" s="7">
        <v>2</v>
      </c>
      <c r="F71" s="7">
        <v>1</v>
      </c>
      <c r="G71" s="7">
        <f t="shared" ref="G71:G115" si="2">SUM(B71:F71)</f>
        <v>12</v>
      </c>
      <c r="H71" s="7">
        <v>5</v>
      </c>
      <c r="I71" s="51">
        <f t="shared" ref="I71:I115" si="3">G71/100</f>
        <v>0.12</v>
      </c>
      <c r="J71" s="8" t="s">
        <v>18</v>
      </c>
      <c r="K71" s="13" t="s">
        <v>277</v>
      </c>
      <c r="L71" s="26" t="s">
        <v>278</v>
      </c>
      <c r="M71" s="13" t="s">
        <v>279</v>
      </c>
      <c r="N71" s="13" t="s">
        <v>268</v>
      </c>
      <c r="O71" s="14">
        <v>5</v>
      </c>
      <c r="P71" s="14" t="s">
        <v>58</v>
      </c>
      <c r="Q71" s="13" t="s">
        <v>274</v>
      </c>
      <c r="R71" s="13" t="s">
        <v>160</v>
      </c>
      <c r="S71" s="13" t="s">
        <v>275</v>
      </c>
      <c r="T71" s="16"/>
    </row>
    <row r="72" spans="1:79" s="50" customFormat="1" ht="19.5" customHeight="1" x14ac:dyDescent="0.25">
      <c r="A72" s="56" t="s">
        <v>174</v>
      </c>
      <c r="B72" s="7">
        <v>4</v>
      </c>
      <c r="C72" s="7">
        <v>5</v>
      </c>
      <c r="D72" s="7">
        <v>1</v>
      </c>
      <c r="E72" s="7">
        <v>1</v>
      </c>
      <c r="F72" s="7">
        <v>0</v>
      </c>
      <c r="G72" s="7">
        <f t="shared" si="2"/>
        <v>11</v>
      </c>
      <c r="H72" s="7">
        <v>9</v>
      </c>
      <c r="I72" s="51">
        <f t="shared" si="3"/>
        <v>0.11</v>
      </c>
      <c r="J72" s="8" t="s">
        <v>18</v>
      </c>
      <c r="K72" s="13" t="s">
        <v>791</v>
      </c>
      <c r="L72" s="26" t="s">
        <v>160</v>
      </c>
      <c r="M72" s="13" t="s">
        <v>72</v>
      </c>
      <c r="N72" s="13" t="s">
        <v>767</v>
      </c>
      <c r="O72" s="14">
        <v>5</v>
      </c>
      <c r="P72" s="14" t="s">
        <v>50</v>
      </c>
      <c r="Q72" s="13" t="s">
        <v>788</v>
      </c>
      <c r="R72" s="13" t="s">
        <v>176</v>
      </c>
      <c r="S72" s="13" t="s">
        <v>82</v>
      </c>
      <c r="T72" s="16"/>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row>
    <row r="73" spans="1:79" s="50" customFormat="1" ht="19.5" customHeight="1" x14ac:dyDescent="0.25">
      <c r="A73" s="20" t="s">
        <v>151</v>
      </c>
      <c r="B73" s="7">
        <v>6</v>
      </c>
      <c r="C73" s="7">
        <v>3</v>
      </c>
      <c r="D73" s="7">
        <v>0</v>
      </c>
      <c r="E73" s="7">
        <v>2</v>
      </c>
      <c r="F73" s="7">
        <v>0</v>
      </c>
      <c r="G73" s="7">
        <f t="shared" si="2"/>
        <v>11</v>
      </c>
      <c r="H73" s="7">
        <v>6</v>
      </c>
      <c r="I73" s="51">
        <f t="shared" si="3"/>
        <v>0.11</v>
      </c>
      <c r="J73" s="8" t="s">
        <v>18</v>
      </c>
      <c r="K73" s="13" t="s">
        <v>280</v>
      </c>
      <c r="L73" s="26" t="s">
        <v>78</v>
      </c>
      <c r="M73" s="13" t="s">
        <v>281</v>
      </c>
      <c r="N73" s="13" t="s">
        <v>268</v>
      </c>
      <c r="O73" s="14">
        <v>5</v>
      </c>
      <c r="P73" s="14" t="s">
        <v>58</v>
      </c>
      <c r="Q73" s="13" t="s">
        <v>274</v>
      </c>
      <c r="R73" s="13" t="s">
        <v>160</v>
      </c>
      <c r="S73" s="13" t="s">
        <v>275</v>
      </c>
      <c r="T73" s="16"/>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row>
    <row r="74" spans="1:79" s="50" customFormat="1" ht="19.5" customHeight="1" x14ac:dyDescent="0.25">
      <c r="A74" s="20" t="s">
        <v>147</v>
      </c>
      <c r="B74" s="7">
        <v>4</v>
      </c>
      <c r="C74" s="7">
        <v>5</v>
      </c>
      <c r="D74" s="7">
        <v>0</v>
      </c>
      <c r="E74" s="7">
        <v>1</v>
      </c>
      <c r="F74" s="7">
        <v>0</v>
      </c>
      <c r="G74" s="7">
        <f t="shared" si="2"/>
        <v>10</v>
      </c>
      <c r="H74" s="7">
        <v>10</v>
      </c>
      <c r="I74" s="51">
        <f t="shared" si="3"/>
        <v>0.1</v>
      </c>
      <c r="J74" s="8" t="s">
        <v>18</v>
      </c>
      <c r="K74" s="13" t="s">
        <v>792</v>
      </c>
      <c r="L74" s="26" t="s">
        <v>446</v>
      </c>
      <c r="M74" s="13" t="s">
        <v>122</v>
      </c>
      <c r="N74" s="13" t="s">
        <v>767</v>
      </c>
      <c r="O74" s="14">
        <v>5</v>
      </c>
      <c r="P74" s="14" t="s">
        <v>40</v>
      </c>
      <c r="Q74" s="13" t="s">
        <v>781</v>
      </c>
      <c r="R74" s="13" t="s">
        <v>64</v>
      </c>
      <c r="S74" s="13" t="s">
        <v>132</v>
      </c>
      <c r="T74" s="16"/>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row>
    <row r="75" spans="1:79" s="50" customFormat="1" ht="19.5" customHeight="1" x14ac:dyDescent="0.25">
      <c r="A75" s="56"/>
      <c r="B75" s="7">
        <v>4</v>
      </c>
      <c r="C75" s="7">
        <v>5</v>
      </c>
      <c r="D75" s="7">
        <v>0</v>
      </c>
      <c r="E75" s="7">
        <v>0</v>
      </c>
      <c r="F75" s="7">
        <v>1</v>
      </c>
      <c r="G75" s="7">
        <f t="shared" si="2"/>
        <v>10</v>
      </c>
      <c r="H75" s="7">
        <v>4</v>
      </c>
      <c r="I75" s="51">
        <f t="shared" si="3"/>
        <v>0.1</v>
      </c>
      <c r="J75" s="8" t="s">
        <v>18</v>
      </c>
      <c r="K75" s="13" t="s">
        <v>683</v>
      </c>
      <c r="L75" s="26" t="s">
        <v>684</v>
      </c>
      <c r="M75" s="13" t="s">
        <v>412</v>
      </c>
      <c r="N75" s="13" t="s">
        <v>677</v>
      </c>
      <c r="O75" s="14">
        <v>5</v>
      </c>
      <c r="P75" s="14" t="s">
        <v>58</v>
      </c>
      <c r="Q75" s="13" t="s">
        <v>679</v>
      </c>
      <c r="R75" s="13" t="s">
        <v>131</v>
      </c>
      <c r="S75" s="13" t="s">
        <v>98</v>
      </c>
      <c r="T75" s="16"/>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row>
    <row r="76" spans="1:79" s="50" customFormat="1" ht="19.5" customHeight="1" x14ac:dyDescent="0.25">
      <c r="A76" s="56" t="s">
        <v>569</v>
      </c>
      <c r="B76" s="7">
        <v>4</v>
      </c>
      <c r="C76" s="7">
        <v>3</v>
      </c>
      <c r="D76" s="7">
        <v>1</v>
      </c>
      <c r="E76" s="7">
        <v>1</v>
      </c>
      <c r="F76" s="7">
        <v>1</v>
      </c>
      <c r="G76" s="7">
        <f t="shared" si="2"/>
        <v>10</v>
      </c>
      <c r="H76" s="7">
        <v>11</v>
      </c>
      <c r="I76" s="51">
        <f t="shared" si="3"/>
        <v>0.1</v>
      </c>
      <c r="J76" s="8" t="s">
        <v>18</v>
      </c>
      <c r="K76" s="9" t="s">
        <v>570</v>
      </c>
      <c r="L76" s="26" t="s">
        <v>571</v>
      </c>
      <c r="M76" s="13" t="s">
        <v>267</v>
      </c>
      <c r="N76" s="9" t="s">
        <v>542</v>
      </c>
      <c r="O76" s="14">
        <v>5</v>
      </c>
      <c r="P76" s="14" t="s">
        <v>545</v>
      </c>
      <c r="Q76" s="9" t="s">
        <v>546</v>
      </c>
      <c r="R76" s="13" t="s">
        <v>212</v>
      </c>
      <c r="S76" s="13" t="s">
        <v>547</v>
      </c>
      <c r="T76" s="16"/>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row>
    <row r="77" spans="1:79" s="50" customFormat="1" ht="19.5" customHeight="1" x14ac:dyDescent="0.25">
      <c r="A77" s="56" t="s">
        <v>141</v>
      </c>
      <c r="B77" s="7">
        <v>4</v>
      </c>
      <c r="C77" s="7">
        <v>3</v>
      </c>
      <c r="D77" s="7">
        <v>1</v>
      </c>
      <c r="E77" s="7">
        <v>1</v>
      </c>
      <c r="F77" s="7">
        <v>0</v>
      </c>
      <c r="G77" s="7">
        <f t="shared" si="2"/>
        <v>9</v>
      </c>
      <c r="H77" s="7">
        <v>7</v>
      </c>
      <c r="I77" s="51">
        <f t="shared" si="3"/>
        <v>0.09</v>
      </c>
      <c r="J77" s="8" t="s">
        <v>18</v>
      </c>
      <c r="K77" s="13" t="s">
        <v>282</v>
      </c>
      <c r="L77" s="26" t="s">
        <v>283</v>
      </c>
      <c r="M77" s="13" t="s">
        <v>284</v>
      </c>
      <c r="N77" s="13" t="s">
        <v>268</v>
      </c>
      <c r="O77" s="14">
        <v>5</v>
      </c>
      <c r="P77" s="14" t="s">
        <v>58</v>
      </c>
      <c r="Q77" s="13" t="s">
        <v>269</v>
      </c>
      <c r="R77" s="13" t="s">
        <v>112</v>
      </c>
      <c r="S77" s="13" t="s">
        <v>177</v>
      </c>
      <c r="T77" s="16"/>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row>
    <row r="78" spans="1:79" s="50" customFormat="1" ht="19.5" customHeight="1" x14ac:dyDescent="0.25">
      <c r="A78" s="20" t="s">
        <v>572</v>
      </c>
      <c r="B78" s="7">
        <v>1</v>
      </c>
      <c r="C78" s="7">
        <v>3</v>
      </c>
      <c r="D78" s="7">
        <v>1</v>
      </c>
      <c r="E78" s="7">
        <v>4</v>
      </c>
      <c r="F78" s="7">
        <v>0</v>
      </c>
      <c r="G78" s="7">
        <f t="shared" si="2"/>
        <v>9</v>
      </c>
      <c r="H78" s="7">
        <v>12</v>
      </c>
      <c r="I78" s="51">
        <f t="shared" si="3"/>
        <v>0.09</v>
      </c>
      <c r="J78" s="8" t="s">
        <v>18</v>
      </c>
      <c r="K78" s="9" t="s">
        <v>573</v>
      </c>
      <c r="L78" s="26" t="s">
        <v>28</v>
      </c>
      <c r="M78" s="13" t="s">
        <v>23</v>
      </c>
      <c r="N78" s="9" t="s">
        <v>542</v>
      </c>
      <c r="O78" s="14">
        <v>5</v>
      </c>
      <c r="P78" s="14" t="s">
        <v>545</v>
      </c>
      <c r="Q78" s="9" t="s">
        <v>546</v>
      </c>
      <c r="R78" s="13" t="s">
        <v>212</v>
      </c>
      <c r="S78" s="13" t="s">
        <v>547</v>
      </c>
      <c r="T78" s="16"/>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row>
    <row r="79" spans="1:79" s="49" customFormat="1" ht="19.5" customHeight="1" x14ac:dyDescent="0.25">
      <c r="A79" s="20"/>
      <c r="B79" s="7">
        <v>9</v>
      </c>
      <c r="C79" s="7">
        <v>0</v>
      </c>
      <c r="D79" s="7">
        <v>0</v>
      </c>
      <c r="E79" s="7">
        <v>0</v>
      </c>
      <c r="F79" s="7">
        <v>0</v>
      </c>
      <c r="G79" s="7">
        <f t="shared" si="2"/>
        <v>9</v>
      </c>
      <c r="H79" s="7">
        <v>3</v>
      </c>
      <c r="I79" s="51">
        <f t="shared" si="3"/>
        <v>0.09</v>
      </c>
      <c r="J79" s="8" t="s">
        <v>18</v>
      </c>
      <c r="K79" s="13" t="s">
        <v>462</v>
      </c>
      <c r="L79" s="26" t="s">
        <v>286</v>
      </c>
      <c r="M79" s="13" t="s">
        <v>72</v>
      </c>
      <c r="N79" s="13" t="s">
        <v>457</v>
      </c>
      <c r="O79" s="14">
        <v>5</v>
      </c>
      <c r="P79" s="14" t="s">
        <v>458</v>
      </c>
      <c r="Q79" s="13" t="s">
        <v>459</v>
      </c>
      <c r="R79" s="13" t="s">
        <v>199</v>
      </c>
      <c r="S79" s="13" t="s">
        <v>460</v>
      </c>
      <c r="T79" s="16"/>
    </row>
    <row r="80" spans="1:79" s="49" customFormat="1" ht="19.5" customHeight="1" x14ac:dyDescent="0.25">
      <c r="A80" s="20"/>
      <c r="B80" s="7">
        <v>4</v>
      </c>
      <c r="C80" s="7">
        <v>5</v>
      </c>
      <c r="D80" s="7">
        <v>0</v>
      </c>
      <c r="E80" s="7">
        <v>0</v>
      </c>
      <c r="F80" s="7">
        <v>0</v>
      </c>
      <c r="G80" s="7">
        <f t="shared" si="2"/>
        <v>9</v>
      </c>
      <c r="H80" s="7">
        <v>5</v>
      </c>
      <c r="I80" s="51">
        <f t="shared" si="3"/>
        <v>0.09</v>
      </c>
      <c r="J80" s="8" t="s">
        <v>18</v>
      </c>
      <c r="K80" s="13" t="s">
        <v>685</v>
      </c>
      <c r="L80" s="26" t="s">
        <v>52</v>
      </c>
      <c r="M80" s="13" t="s">
        <v>132</v>
      </c>
      <c r="N80" s="13" t="s">
        <v>677</v>
      </c>
      <c r="O80" s="14">
        <v>5</v>
      </c>
      <c r="P80" s="14" t="s">
        <v>678</v>
      </c>
      <c r="Q80" s="13" t="s">
        <v>679</v>
      </c>
      <c r="R80" s="13" t="s">
        <v>131</v>
      </c>
      <c r="S80" s="13" t="s">
        <v>98</v>
      </c>
      <c r="T80" s="16"/>
    </row>
    <row r="81" spans="1:79" s="49" customFormat="1" ht="19.5" customHeight="1" x14ac:dyDescent="0.25">
      <c r="A81" s="20" t="s">
        <v>158</v>
      </c>
      <c r="B81" s="7">
        <v>2</v>
      </c>
      <c r="C81" s="7">
        <v>2</v>
      </c>
      <c r="D81" s="7">
        <v>1</v>
      </c>
      <c r="E81" s="7">
        <v>1</v>
      </c>
      <c r="F81" s="7">
        <v>1</v>
      </c>
      <c r="G81" s="7">
        <f t="shared" si="2"/>
        <v>7</v>
      </c>
      <c r="H81" s="7">
        <v>11</v>
      </c>
      <c r="I81" s="51">
        <f t="shared" si="3"/>
        <v>7.0000000000000007E-2</v>
      </c>
      <c r="J81" s="8" t="s">
        <v>18</v>
      </c>
      <c r="K81" s="13" t="s">
        <v>793</v>
      </c>
      <c r="L81" s="26" t="s">
        <v>160</v>
      </c>
      <c r="M81" s="13" t="s">
        <v>82</v>
      </c>
      <c r="N81" s="13" t="s">
        <v>767</v>
      </c>
      <c r="O81" s="14">
        <v>5</v>
      </c>
      <c r="P81" s="14" t="s">
        <v>50</v>
      </c>
      <c r="Q81" s="13" t="s">
        <v>781</v>
      </c>
      <c r="R81" s="13" t="s">
        <v>64</v>
      </c>
      <c r="S81" s="13" t="s">
        <v>132</v>
      </c>
      <c r="T81" s="16"/>
    </row>
    <row r="82" spans="1:79" s="49" customFormat="1" ht="19.5" customHeight="1" x14ac:dyDescent="0.25">
      <c r="A82" s="20" t="s">
        <v>794</v>
      </c>
      <c r="B82" s="7">
        <v>1</v>
      </c>
      <c r="C82" s="7">
        <v>1</v>
      </c>
      <c r="D82" s="7">
        <v>3</v>
      </c>
      <c r="E82" s="7">
        <v>2</v>
      </c>
      <c r="F82" s="7">
        <v>0</v>
      </c>
      <c r="G82" s="7">
        <f t="shared" si="2"/>
        <v>7</v>
      </c>
      <c r="H82" s="7">
        <v>11</v>
      </c>
      <c r="I82" s="51">
        <f t="shared" si="3"/>
        <v>7.0000000000000007E-2</v>
      </c>
      <c r="J82" s="8" t="s">
        <v>18</v>
      </c>
      <c r="K82" s="13" t="s">
        <v>795</v>
      </c>
      <c r="L82" s="26" t="s">
        <v>320</v>
      </c>
      <c r="M82" s="13" t="s">
        <v>39</v>
      </c>
      <c r="N82" s="13" t="s">
        <v>767</v>
      </c>
      <c r="O82" s="14">
        <v>5</v>
      </c>
      <c r="P82" s="14" t="s">
        <v>50</v>
      </c>
      <c r="Q82" s="13" t="s">
        <v>788</v>
      </c>
      <c r="R82" s="13" t="s">
        <v>176</v>
      </c>
      <c r="S82" s="13" t="s">
        <v>82</v>
      </c>
      <c r="T82" s="16"/>
    </row>
    <row r="83" spans="1:79" s="49" customFormat="1" ht="19.5" customHeight="1" x14ac:dyDescent="0.25">
      <c r="A83" s="20" t="s">
        <v>162</v>
      </c>
      <c r="B83" s="7">
        <v>3</v>
      </c>
      <c r="C83" s="7">
        <v>2</v>
      </c>
      <c r="D83" s="7">
        <v>0</v>
      </c>
      <c r="E83" s="7">
        <v>1</v>
      </c>
      <c r="F83" s="7">
        <v>0</v>
      </c>
      <c r="G83" s="7">
        <f t="shared" si="2"/>
        <v>6</v>
      </c>
      <c r="H83" s="7">
        <v>12</v>
      </c>
      <c r="I83" s="51">
        <f t="shared" si="3"/>
        <v>0.06</v>
      </c>
      <c r="J83" s="8" t="s">
        <v>18</v>
      </c>
      <c r="K83" s="13" t="s">
        <v>796</v>
      </c>
      <c r="L83" s="26" t="s">
        <v>221</v>
      </c>
      <c r="M83" s="13" t="s">
        <v>68</v>
      </c>
      <c r="N83" s="13" t="s">
        <v>767</v>
      </c>
      <c r="O83" s="14">
        <v>5</v>
      </c>
      <c r="P83" s="14" t="s">
        <v>40</v>
      </c>
      <c r="Q83" s="13" t="s">
        <v>788</v>
      </c>
      <c r="R83" s="13" t="s">
        <v>176</v>
      </c>
      <c r="S83" s="13" t="s">
        <v>82</v>
      </c>
      <c r="T83" s="16"/>
    </row>
    <row r="84" spans="1:79" s="49" customFormat="1" ht="19.5" customHeight="1" x14ac:dyDescent="0.25">
      <c r="A84" s="20" t="s">
        <v>574</v>
      </c>
      <c r="B84" s="7">
        <v>4</v>
      </c>
      <c r="C84" s="7">
        <v>1</v>
      </c>
      <c r="D84" s="7">
        <v>0</v>
      </c>
      <c r="E84" s="7">
        <v>1</v>
      </c>
      <c r="F84" s="7">
        <v>0</v>
      </c>
      <c r="G84" s="7">
        <f t="shared" si="2"/>
        <v>6</v>
      </c>
      <c r="H84" s="7">
        <v>13</v>
      </c>
      <c r="I84" s="51">
        <f t="shared" si="3"/>
        <v>0.06</v>
      </c>
      <c r="J84" s="8" t="s">
        <v>18</v>
      </c>
      <c r="K84" s="9" t="s">
        <v>575</v>
      </c>
      <c r="L84" s="26" t="s">
        <v>139</v>
      </c>
      <c r="M84" s="13" t="s">
        <v>91</v>
      </c>
      <c r="N84" s="9" t="s">
        <v>542</v>
      </c>
      <c r="O84" s="14">
        <v>5</v>
      </c>
      <c r="P84" s="14" t="s">
        <v>559</v>
      </c>
      <c r="Q84" s="9" t="s">
        <v>560</v>
      </c>
      <c r="R84" s="13" t="s">
        <v>186</v>
      </c>
      <c r="S84" s="13" t="s">
        <v>561</v>
      </c>
      <c r="T84" s="16"/>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row>
    <row r="85" spans="1:79" s="49" customFormat="1" ht="19.5" customHeight="1" x14ac:dyDescent="0.25">
      <c r="A85" s="20" t="s">
        <v>576</v>
      </c>
      <c r="B85" s="7">
        <v>2</v>
      </c>
      <c r="C85" s="7">
        <v>2</v>
      </c>
      <c r="D85" s="7">
        <v>0</v>
      </c>
      <c r="E85" s="7">
        <v>1</v>
      </c>
      <c r="F85" s="7">
        <v>0</v>
      </c>
      <c r="G85" s="7">
        <f t="shared" si="2"/>
        <v>5</v>
      </c>
      <c r="H85" s="7">
        <v>14</v>
      </c>
      <c r="I85" s="51">
        <f t="shared" si="3"/>
        <v>0.05</v>
      </c>
      <c r="J85" s="8" t="s">
        <v>18</v>
      </c>
      <c r="K85" s="9" t="s">
        <v>577</v>
      </c>
      <c r="L85" s="26" t="s">
        <v>578</v>
      </c>
      <c r="M85" s="13" t="s">
        <v>579</v>
      </c>
      <c r="N85" s="9" t="s">
        <v>542</v>
      </c>
      <c r="O85" s="14">
        <v>5</v>
      </c>
      <c r="P85" s="14" t="s">
        <v>545</v>
      </c>
      <c r="Q85" s="9" t="s">
        <v>546</v>
      </c>
      <c r="R85" s="13" t="s">
        <v>212</v>
      </c>
      <c r="S85" s="13" t="s">
        <v>547</v>
      </c>
      <c r="T85" s="16"/>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row>
    <row r="86" spans="1:79" s="49" customFormat="1" ht="19.5" customHeight="1" x14ac:dyDescent="0.25">
      <c r="A86" s="20" t="s">
        <v>712</v>
      </c>
      <c r="B86" s="7">
        <v>1</v>
      </c>
      <c r="C86" s="7">
        <v>1</v>
      </c>
      <c r="D86" s="7">
        <v>1</v>
      </c>
      <c r="E86" s="7">
        <v>1</v>
      </c>
      <c r="F86" s="7">
        <v>1</v>
      </c>
      <c r="G86" s="7">
        <f t="shared" si="2"/>
        <v>5</v>
      </c>
      <c r="H86" s="7">
        <v>1</v>
      </c>
      <c r="I86" s="51">
        <f t="shared" si="3"/>
        <v>0.05</v>
      </c>
      <c r="J86" s="8" t="s">
        <v>18</v>
      </c>
      <c r="K86" s="13" t="s">
        <v>713</v>
      </c>
      <c r="L86" s="26" t="s">
        <v>71</v>
      </c>
      <c r="M86" s="13" t="s">
        <v>165</v>
      </c>
      <c r="N86" s="13" t="s">
        <v>714</v>
      </c>
      <c r="O86" s="14">
        <v>5</v>
      </c>
      <c r="P86" s="14" t="s">
        <v>436</v>
      </c>
      <c r="Q86" s="13" t="s">
        <v>715</v>
      </c>
      <c r="R86" s="13"/>
      <c r="S86" s="13"/>
      <c r="T86" s="16"/>
    </row>
    <row r="87" spans="1:79" s="49" customFormat="1" ht="19.5" customHeight="1" x14ac:dyDescent="0.25">
      <c r="A87" s="20" t="s">
        <v>141</v>
      </c>
      <c r="B87" s="7">
        <v>3</v>
      </c>
      <c r="C87" s="7">
        <v>2</v>
      </c>
      <c r="D87" s="7">
        <v>0</v>
      </c>
      <c r="E87" s="7">
        <v>0</v>
      </c>
      <c r="F87" s="7">
        <v>0</v>
      </c>
      <c r="G87" s="7">
        <f t="shared" si="2"/>
        <v>5</v>
      </c>
      <c r="H87" s="7">
        <v>13</v>
      </c>
      <c r="I87" s="51">
        <f t="shared" si="3"/>
        <v>0.05</v>
      </c>
      <c r="J87" s="8" t="s">
        <v>18</v>
      </c>
      <c r="K87" s="13" t="s">
        <v>797</v>
      </c>
      <c r="L87" s="26" t="s">
        <v>760</v>
      </c>
      <c r="M87" s="13" t="s">
        <v>442</v>
      </c>
      <c r="N87" s="13" t="s">
        <v>767</v>
      </c>
      <c r="O87" s="14">
        <v>5</v>
      </c>
      <c r="P87" s="14" t="s">
        <v>40</v>
      </c>
      <c r="Q87" s="13" t="s">
        <v>781</v>
      </c>
      <c r="R87" s="13" t="s">
        <v>64</v>
      </c>
      <c r="S87" s="13" t="s">
        <v>132</v>
      </c>
      <c r="T87" s="16"/>
    </row>
    <row r="88" spans="1:79" s="49" customFormat="1" ht="19.5" customHeight="1" x14ac:dyDescent="0.25">
      <c r="A88" s="20" t="s">
        <v>170</v>
      </c>
      <c r="B88" s="7">
        <v>1</v>
      </c>
      <c r="C88" s="7">
        <v>2</v>
      </c>
      <c r="D88" s="7">
        <v>0</v>
      </c>
      <c r="E88" s="7">
        <v>1</v>
      </c>
      <c r="F88" s="7">
        <v>1</v>
      </c>
      <c r="G88" s="7">
        <f t="shared" si="2"/>
        <v>5</v>
      </c>
      <c r="H88" s="7">
        <v>13</v>
      </c>
      <c r="I88" s="51">
        <f t="shared" si="3"/>
        <v>0.05</v>
      </c>
      <c r="J88" s="8" t="s">
        <v>18</v>
      </c>
      <c r="K88" s="13" t="s">
        <v>798</v>
      </c>
      <c r="L88" s="26" t="s">
        <v>446</v>
      </c>
      <c r="M88" s="13" t="s">
        <v>136</v>
      </c>
      <c r="N88" s="13" t="s">
        <v>767</v>
      </c>
      <c r="O88" s="14">
        <v>5</v>
      </c>
      <c r="P88" s="14" t="s">
        <v>50</v>
      </c>
      <c r="Q88" s="13" t="s">
        <v>781</v>
      </c>
      <c r="R88" s="13" t="s">
        <v>64</v>
      </c>
      <c r="S88" s="13" t="s">
        <v>132</v>
      </c>
      <c r="T88" s="16"/>
    </row>
    <row r="89" spans="1:79" s="49" customFormat="1" ht="19.5" customHeight="1" x14ac:dyDescent="0.25">
      <c r="A89" s="20"/>
      <c r="B89" s="7">
        <v>4</v>
      </c>
      <c r="C89" s="7">
        <v>0</v>
      </c>
      <c r="D89" s="7">
        <v>0</v>
      </c>
      <c r="E89" s="7">
        <v>0</v>
      </c>
      <c r="F89" s="7">
        <v>0</v>
      </c>
      <c r="G89" s="7">
        <f t="shared" si="2"/>
        <v>4</v>
      </c>
      <c r="H89" s="7">
        <v>2</v>
      </c>
      <c r="I89" s="51">
        <f t="shared" si="3"/>
        <v>0.04</v>
      </c>
      <c r="J89" s="8" t="s">
        <v>18</v>
      </c>
      <c r="K89" s="13" t="s">
        <v>1289</v>
      </c>
      <c r="L89" s="26" t="s">
        <v>283</v>
      </c>
      <c r="M89" s="13" t="s">
        <v>44</v>
      </c>
      <c r="N89" s="13" t="s">
        <v>1286</v>
      </c>
      <c r="O89" s="14">
        <v>5</v>
      </c>
      <c r="P89" s="14" t="s">
        <v>58</v>
      </c>
      <c r="Q89" s="13" t="s">
        <v>1287</v>
      </c>
      <c r="R89" s="13" t="s">
        <v>1288</v>
      </c>
      <c r="S89" s="13" t="s">
        <v>146</v>
      </c>
      <c r="T89" s="16"/>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c r="AW89" s="50"/>
      <c r="AX89" s="50"/>
      <c r="AY89" s="50"/>
      <c r="AZ89" s="50"/>
      <c r="BA89" s="50"/>
      <c r="BB89" s="50"/>
      <c r="BC89" s="50"/>
      <c r="BD89" s="50"/>
      <c r="BE89" s="50"/>
      <c r="BF89" s="50"/>
      <c r="BG89" s="50"/>
      <c r="BH89" s="50"/>
      <c r="BI89" s="50"/>
      <c r="BJ89" s="50"/>
      <c r="BK89" s="50"/>
      <c r="BL89" s="50"/>
      <c r="BM89" s="50"/>
      <c r="BN89" s="50"/>
      <c r="BO89" s="50"/>
      <c r="BP89" s="50"/>
      <c r="BQ89" s="50"/>
      <c r="BR89" s="50"/>
      <c r="BS89" s="50"/>
      <c r="BT89" s="50"/>
      <c r="BU89" s="50"/>
      <c r="BV89" s="50"/>
      <c r="BW89" s="50"/>
      <c r="BX89" s="50"/>
      <c r="BY89" s="50"/>
      <c r="BZ89" s="50"/>
      <c r="CA89" s="50"/>
    </row>
    <row r="90" spans="1:79" s="49" customFormat="1" ht="19.5" customHeight="1" x14ac:dyDescent="0.25">
      <c r="A90" s="55" t="s">
        <v>54</v>
      </c>
      <c r="B90" s="7">
        <v>4</v>
      </c>
      <c r="C90" s="7">
        <v>0</v>
      </c>
      <c r="D90" s="7">
        <v>0</v>
      </c>
      <c r="E90" s="7">
        <v>0</v>
      </c>
      <c r="F90" s="7">
        <v>0</v>
      </c>
      <c r="G90" s="7">
        <f t="shared" si="2"/>
        <v>4</v>
      </c>
      <c r="H90" s="7">
        <v>2</v>
      </c>
      <c r="I90" s="51">
        <f t="shared" si="3"/>
        <v>0.04</v>
      </c>
      <c r="J90" s="8" t="s">
        <v>18</v>
      </c>
      <c r="K90" s="13" t="s">
        <v>55</v>
      </c>
      <c r="L90" s="26" t="s">
        <v>56</v>
      </c>
      <c r="M90" s="13" t="s">
        <v>57</v>
      </c>
      <c r="N90" s="13" t="s">
        <v>49</v>
      </c>
      <c r="O90" s="14">
        <v>5</v>
      </c>
      <c r="P90" s="14" t="s">
        <v>58</v>
      </c>
      <c r="Q90" s="13" t="s">
        <v>51</v>
      </c>
      <c r="R90" s="13" t="s">
        <v>52</v>
      </c>
      <c r="S90" s="13" t="s">
        <v>53</v>
      </c>
      <c r="T90" s="16"/>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c r="BQ90" s="54"/>
      <c r="BR90" s="54"/>
      <c r="BS90" s="54"/>
      <c r="BT90" s="54"/>
      <c r="BU90" s="54"/>
      <c r="BV90" s="54"/>
      <c r="BW90" s="54"/>
      <c r="BX90" s="54"/>
      <c r="BY90" s="54"/>
      <c r="BZ90" s="54"/>
      <c r="CA90" s="54"/>
    </row>
    <row r="91" spans="1:79" s="49" customFormat="1" ht="19.5" customHeight="1" x14ac:dyDescent="0.25">
      <c r="A91" s="20"/>
      <c r="B91" s="7">
        <v>4</v>
      </c>
      <c r="C91" s="7">
        <v>0</v>
      </c>
      <c r="D91" s="7">
        <v>0</v>
      </c>
      <c r="E91" s="7">
        <v>0</v>
      </c>
      <c r="F91" s="7">
        <v>0</v>
      </c>
      <c r="G91" s="7">
        <f t="shared" si="2"/>
        <v>4</v>
      </c>
      <c r="H91" s="7">
        <v>4</v>
      </c>
      <c r="I91" s="51">
        <f t="shared" si="3"/>
        <v>0.04</v>
      </c>
      <c r="J91" s="8" t="s">
        <v>18</v>
      </c>
      <c r="K91" s="13" t="s">
        <v>463</v>
      </c>
      <c r="L91" s="26" t="s">
        <v>112</v>
      </c>
      <c r="M91" s="13" t="s">
        <v>464</v>
      </c>
      <c r="N91" s="13" t="s">
        <v>457</v>
      </c>
      <c r="O91" s="14">
        <v>5</v>
      </c>
      <c r="P91" s="14" t="s">
        <v>458</v>
      </c>
      <c r="Q91" s="13" t="s">
        <v>459</v>
      </c>
      <c r="R91" s="13" t="s">
        <v>199</v>
      </c>
      <c r="S91" s="13" t="s">
        <v>460</v>
      </c>
      <c r="T91" s="16"/>
    </row>
    <row r="92" spans="1:79" s="49" customFormat="1" ht="19.5" customHeight="1" x14ac:dyDescent="0.25">
      <c r="A92" s="20" t="s">
        <v>799</v>
      </c>
      <c r="B92" s="7">
        <v>4</v>
      </c>
      <c r="C92" s="7">
        <v>0</v>
      </c>
      <c r="D92" s="7">
        <v>0</v>
      </c>
      <c r="E92" s="7">
        <v>0</v>
      </c>
      <c r="F92" s="7">
        <v>0</v>
      </c>
      <c r="G92" s="7">
        <f t="shared" si="2"/>
        <v>4</v>
      </c>
      <c r="H92" s="7">
        <v>14</v>
      </c>
      <c r="I92" s="51">
        <f t="shared" si="3"/>
        <v>0.04</v>
      </c>
      <c r="J92" s="8" t="s">
        <v>18</v>
      </c>
      <c r="K92" s="13" t="s">
        <v>800</v>
      </c>
      <c r="L92" s="26" t="s">
        <v>684</v>
      </c>
      <c r="M92" s="13" t="s">
        <v>338</v>
      </c>
      <c r="N92" s="13" t="s">
        <v>767</v>
      </c>
      <c r="O92" s="14">
        <v>5</v>
      </c>
      <c r="P92" s="14" t="s">
        <v>50</v>
      </c>
      <c r="Q92" s="13" t="s">
        <v>781</v>
      </c>
      <c r="R92" s="13" t="s">
        <v>64</v>
      </c>
      <c r="S92" s="13" t="s">
        <v>132</v>
      </c>
      <c r="T92" s="16"/>
    </row>
    <row r="93" spans="1:79" s="49" customFormat="1" ht="19.5" customHeight="1" x14ac:dyDescent="0.25">
      <c r="A93" s="20"/>
      <c r="B93" s="7">
        <v>3</v>
      </c>
      <c r="C93" s="7">
        <v>0</v>
      </c>
      <c r="D93" s="7">
        <v>0</v>
      </c>
      <c r="E93" s="7">
        <v>0</v>
      </c>
      <c r="F93" s="7">
        <v>0</v>
      </c>
      <c r="G93" s="7">
        <f t="shared" si="2"/>
        <v>3</v>
      </c>
      <c r="H93" s="7">
        <v>3</v>
      </c>
      <c r="I93" s="51">
        <f t="shared" si="3"/>
        <v>0.03</v>
      </c>
      <c r="J93" s="8" t="s">
        <v>18</v>
      </c>
      <c r="K93" s="13" t="s">
        <v>1290</v>
      </c>
      <c r="L93" s="26" t="s">
        <v>760</v>
      </c>
      <c r="M93" s="13" t="s">
        <v>48</v>
      </c>
      <c r="N93" s="13" t="s">
        <v>1286</v>
      </c>
      <c r="O93" s="14">
        <v>5</v>
      </c>
      <c r="P93" s="14" t="s">
        <v>58</v>
      </c>
      <c r="Q93" s="13" t="s">
        <v>1287</v>
      </c>
      <c r="R93" s="13" t="s">
        <v>1288</v>
      </c>
      <c r="S93" s="13" t="s">
        <v>146</v>
      </c>
      <c r="T93" s="16"/>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c r="BC93" s="50"/>
      <c r="BD93" s="50"/>
      <c r="BE93" s="50"/>
      <c r="BF93" s="50"/>
      <c r="BG93" s="50"/>
      <c r="BH93" s="50"/>
      <c r="BI93" s="50"/>
      <c r="BJ93" s="50"/>
      <c r="BK93" s="50"/>
      <c r="BL93" s="50"/>
      <c r="BM93" s="50"/>
      <c r="BN93" s="50"/>
      <c r="BO93" s="50"/>
      <c r="BP93" s="50"/>
      <c r="BQ93" s="50"/>
      <c r="BR93" s="50"/>
      <c r="BS93" s="50"/>
      <c r="BT93" s="50"/>
      <c r="BU93" s="50"/>
      <c r="BV93" s="50"/>
      <c r="BW93" s="50"/>
      <c r="BX93" s="50"/>
      <c r="BY93" s="50"/>
      <c r="BZ93" s="50"/>
      <c r="CA93" s="50"/>
    </row>
    <row r="94" spans="1:79" s="49" customFormat="1" ht="19.5" customHeight="1" x14ac:dyDescent="0.25">
      <c r="A94" s="20" t="s">
        <v>580</v>
      </c>
      <c r="B94" s="7">
        <v>2</v>
      </c>
      <c r="C94" s="7">
        <v>0</v>
      </c>
      <c r="D94" s="7">
        <v>0</v>
      </c>
      <c r="E94" s="7">
        <v>1</v>
      </c>
      <c r="F94" s="7">
        <v>0</v>
      </c>
      <c r="G94" s="7">
        <f t="shared" si="2"/>
        <v>3</v>
      </c>
      <c r="H94" s="7">
        <v>15</v>
      </c>
      <c r="I94" s="51">
        <f t="shared" si="3"/>
        <v>0.03</v>
      </c>
      <c r="J94" s="8" t="s">
        <v>18</v>
      </c>
      <c r="K94" s="9" t="s">
        <v>581</v>
      </c>
      <c r="L94" s="26" t="s">
        <v>199</v>
      </c>
      <c r="M94" s="13" t="s">
        <v>23</v>
      </c>
      <c r="N94" s="9" t="s">
        <v>542</v>
      </c>
      <c r="O94" s="14">
        <v>5</v>
      </c>
      <c r="P94" s="14" t="s">
        <v>556</v>
      </c>
      <c r="Q94" s="9" t="s">
        <v>546</v>
      </c>
      <c r="R94" s="13" t="s">
        <v>212</v>
      </c>
      <c r="S94" s="13" t="s">
        <v>547</v>
      </c>
      <c r="T94" s="16"/>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row>
    <row r="95" spans="1:79" s="49" customFormat="1" ht="19.5" customHeight="1" x14ac:dyDescent="0.25">
      <c r="A95" s="20" t="s">
        <v>582</v>
      </c>
      <c r="B95" s="7">
        <v>1</v>
      </c>
      <c r="C95" s="7">
        <v>0</v>
      </c>
      <c r="D95" s="7">
        <v>0</v>
      </c>
      <c r="E95" s="7">
        <v>0</v>
      </c>
      <c r="F95" s="7">
        <v>0</v>
      </c>
      <c r="G95" s="7">
        <f t="shared" si="2"/>
        <v>1</v>
      </c>
      <c r="H95" s="7">
        <v>16</v>
      </c>
      <c r="I95" s="51">
        <f t="shared" si="3"/>
        <v>0.01</v>
      </c>
      <c r="J95" s="8" t="s">
        <v>18</v>
      </c>
      <c r="K95" s="9" t="s">
        <v>583</v>
      </c>
      <c r="L95" s="26" t="s">
        <v>249</v>
      </c>
      <c r="M95" s="13" t="s">
        <v>157</v>
      </c>
      <c r="N95" s="9" t="s">
        <v>542</v>
      </c>
      <c r="O95" s="14">
        <v>5</v>
      </c>
      <c r="P95" s="14" t="s">
        <v>545</v>
      </c>
      <c r="Q95" s="9" t="s">
        <v>546</v>
      </c>
      <c r="R95" s="13" t="s">
        <v>212</v>
      </c>
      <c r="S95" s="13" t="s">
        <v>547</v>
      </c>
      <c r="T95" s="16"/>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row>
    <row r="96" spans="1:79" s="50" customFormat="1" ht="19.5" customHeight="1" x14ac:dyDescent="0.25">
      <c r="A96" s="20" t="s">
        <v>129</v>
      </c>
      <c r="B96" s="7">
        <v>0</v>
      </c>
      <c r="C96" s="7">
        <v>0</v>
      </c>
      <c r="D96" s="7">
        <v>0</v>
      </c>
      <c r="E96" s="7">
        <v>0</v>
      </c>
      <c r="F96" s="7">
        <v>0</v>
      </c>
      <c r="G96" s="7">
        <f t="shared" si="2"/>
        <v>0</v>
      </c>
      <c r="H96" s="7"/>
      <c r="I96" s="51">
        <f t="shared" si="3"/>
        <v>0</v>
      </c>
      <c r="J96" s="8" t="s">
        <v>18</v>
      </c>
      <c r="K96" s="13" t="s">
        <v>801</v>
      </c>
      <c r="L96" s="26" t="s">
        <v>429</v>
      </c>
      <c r="M96" s="13" t="s">
        <v>281</v>
      </c>
      <c r="N96" s="13" t="s">
        <v>767</v>
      </c>
      <c r="O96" s="14">
        <v>5</v>
      </c>
      <c r="P96" s="14" t="s">
        <v>40</v>
      </c>
      <c r="Q96" s="13" t="s">
        <v>788</v>
      </c>
      <c r="R96" s="13" t="s">
        <v>176</v>
      </c>
      <c r="S96" s="13" t="s">
        <v>82</v>
      </c>
      <c r="T96" s="16"/>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c r="BL96" s="49"/>
      <c r="BM96" s="49"/>
      <c r="BN96" s="49"/>
      <c r="BO96" s="49"/>
      <c r="BP96" s="49"/>
      <c r="BQ96" s="49"/>
      <c r="BR96" s="49"/>
      <c r="BS96" s="49"/>
      <c r="BT96" s="49"/>
      <c r="BU96" s="49"/>
      <c r="BV96" s="49"/>
      <c r="BW96" s="49"/>
      <c r="BX96" s="49"/>
      <c r="BY96" s="49"/>
      <c r="BZ96" s="49"/>
      <c r="CA96" s="49"/>
    </row>
    <row r="97" spans="1:79" s="50" customFormat="1" ht="19.5" customHeight="1" x14ac:dyDescent="0.25">
      <c r="A97" s="20"/>
      <c r="B97" s="7">
        <v>0</v>
      </c>
      <c r="C97" s="7">
        <v>0</v>
      </c>
      <c r="D97" s="7">
        <v>0</v>
      </c>
      <c r="E97" s="7">
        <v>0</v>
      </c>
      <c r="F97" s="7">
        <v>0</v>
      </c>
      <c r="G97" s="7">
        <f t="shared" si="2"/>
        <v>0</v>
      </c>
      <c r="H97" s="7"/>
      <c r="I97" s="51">
        <f t="shared" si="3"/>
        <v>0</v>
      </c>
      <c r="J97" s="8" t="s">
        <v>18</v>
      </c>
      <c r="K97" s="13" t="s">
        <v>440</v>
      </c>
      <c r="L97" s="26" t="s">
        <v>78</v>
      </c>
      <c r="M97" s="13" t="s">
        <v>72</v>
      </c>
      <c r="N97" s="13" t="s">
        <v>1793</v>
      </c>
      <c r="O97" s="14">
        <v>5</v>
      </c>
      <c r="P97" s="14" t="s">
        <v>436</v>
      </c>
      <c r="Q97" s="13" t="s">
        <v>437</v>
      </c>
      <c r="R97" s="13" t="s">
        <v>438</v>
      </c>
      <c r="S97" s="13" t="s">
        <v>439</v>
      </c>
      <c r="T97" s="16"/>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c r="BL97" s="49"/>
      <c r="BM97" s="49"/>
      <c r="BN97" s="49"/>
      <c r="BO97" s="49"/>
      <c r="BP97" s="49"/>
      <c r="BQ97" s="49"/>
      <c r="BR97" s="49"/>
      <c r="BS97" s="49"/>
      <c r="BT97" s="49"/>
      <c r="BU97" s="49"/>
      <c r="BV97" s="49"/>
      <c r="BW97" s="49"/>
      <c r="BX97" s="49"/>
      <c r="BY97" s="49"/>
      <c r="BZ97" s="49"/>
      <c r="CA97" s="49"/>
    </row>
    <row r="98" spans="1:79" s="50" customFormat="1" ht="19.5" customHeight="1" x14ac:dyDescent="0.25">
      <c r="A98" s="20" t="s">
        <v>162</v>
      </c>
      <c r="B98" s="7">
        <v>0</v>
      </c>
      <c r="C98" s="7">
        <v>0</v>
      </c>
      <c r="D98" s="7">
        <v>0</v>
      </c>
      <c r="E98" s="7">
        <v>0</v>
      </c>
      <c r="F98" s="7">
        <v>0</v>
      </c>
      <c r="G98" s="7">
        <f t="shared" si="2"/>
        <v>0</v>
      </c>
      <c r="H98" s="7">
        <v>10</v>
      </c>
      <c r="I98" s="51">
        <f t="shared" si="3"/>
        <v>0</v>
      </c>
      <c r="J98" s="8" t="s">
        <v>18</v>
      </c>
      <c r="K98" s="52" t="s">
        <v>163</v>
      </c>
      <c r="L98" s="53" t="s">
        <v>164</v>
      </c>
      <c r="M98" s="52" t="s">
        <v>165</v>
      </c>
      <c r="N98" s="13" t="s">
        <v>126</v>
      </c>
      <c r="O98" s="14">
        <v>5</v>
      </c>
      <c r="P98" s="14" t="s">
        <v>50</v>
      </c>
      <c r="Q98" s="13" t="s">
        <v>127</v>
      </c>
      <c r="R98" s="13" t="s">
        <v>128</v>
      </c>
      <c r="S98" s="13" t="s">
        <v>98</v>
      </c>
      <c r="T98" s="16"/>
    </row>
    <row r="99" spans="1:79" s="50" customFormat="1" ht="19.5" customHeight="1" x14ac:dyDescent="0.25">
      <c r="A99" s="20"/>
      <c r="B99" s="7">
        <v>0</v>
      </c>
      <c r="C99" s="7">
        <v>0</v>
      </c>
      <c r="D99" s="7">
        <v>0</v>
      </c>
      <c r="E99" s="7">
        <v>0</v>
      </c>
      <c r="F99" s="7">
        <v>0</v>
      </c>
      <c r="G99" s="7">
        <f t="shared" si="2"/>
        <v>0</v>
      </c>
      <c r="H99" s="7"/>
      <c r="I99" s="51">
        <f t="shared" si="3"/>
        <v>0</v>
      </c>
      <c r="J99" s="8" t="s">
        <v>18</v>
      </c>
      <c r="K99" s="13" t="s">
        <v>686</v>
      </c>
      <c r="L99" s="26" t="s">
        <v>687</v>
      </c>
      <c r="M99" s="13" t="s">
        <v>183</v>
      </c>
      <c r="N99" s="13" t="s">
        <v>677</v>
      </c>
      <c r="O99" s="14">
        <v>5</v>
      </c>
      <c r="P99" s="14" t="s">
        <v>678</v>
      </c>
      <c r="Q99" s="13" t="s">
        <v>679</v>
      </c>
      <c r="R99" s="13" t="s">
        <v>131</v>
      </c>
      <c r="S99" s="13" t="s">
        <v>98</v>
      </c>
      <c r="T99" s="16"/>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c r="BL99" s="49"/>
      <c r="BM99" s="49"/>
      <c r="BN99" s="49"/>
      <c r="BO99" s="49"/>
      <c r="BP99" s="49"/>
      <c r="BQ99" s="49"/>
      <c r="BR99" s="49"/>
      <c r="BS99" s="49"/>
      <c r="BT99" s="49"/>
      <c r="BU99" s="49"/>
      <c r="BV99" s="49"/>
      <c r="BW99" s="49"/>
      <c r="BX99" s="49"/>
      <c r="BY99" s="49"/>
      <c r="BZ99" s="49"/>
      <c r="CA99" s="49"/>
    </row>
    <row r="100" spans="1:79" s="50" customFormat="1" ht="19.5" customHeight="1" x14ac:dyDescent="0.25">
      <c r="A100" s="20" t="s">
        <v>1434</v>
      </c>
      <c r="B100" s="7">
        <v>0</v>
      </c>
      <c r="C100" s="7">
        <v>0</v>
      </c>
      <c r="D100" s="7">
        <v>0</v>
      </c>
      <c r="E100" s="7">
        <v>0</v>
      </c>
      <c r="F100" s="7">
        <v>0</v>
      </c>
      <c r="G100" s="7">
        <f t="shared" si="2"/>
        <v>0</v>
      </c>
      <c r="H100" s="7"/>
      <c r="I100" s="51">
        <f t="shared" si="3"/>
        <v>0</v>
      </c>
      <c r="J100" s="8" t="s">
        <v>18</v>
      </c>
      <c r="K100" s="13" t="s">
        <v>1435</v>
      </c>
      <c r="L100" s="26" t="s">
        <v>78</v>
      </c>
      <c r="M100" s="13" t="s">
        <v>68</v>
      </c>
      <c r="N100" s="13" t="s">
        <v>1428</v>
      </c>
      <c r="O100" s="14">
        <v>5</v>
      </c>
      <c r="P100" s="14" t="s">
        <v>678</v>
      </c>
      <c r="Q100" s="13" t="s">
        <v>1069</v>
      </c>
      <c r="R100" s="13"/>
      <c r="S100" s="13"/>
      <c r="T100" s="16"/>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row>
    <row r="101" spans="1:79" s="50" customFormat="1" ht="19.5" customHeight="1" x14ac:dyDescent="0.25">
      <c r="A101" s="20" t="s">
        <v>166</v>
      </c>
      <c r="B101" s="7">
        <v>0</v>
      </c>
      <c r="C101" s="7">
        <v>0</v>
      </c>
      <c r="D101" s="7">
        <v>0</v>
      </c>
      <c r="E101" s="7">
        <v>0</v>
      </c>
      <c r="F101" s="7">
        <v>0</v>
      </c>
      <c r="G101" s="7">
        <f t="shared" si="2"/>
        <v>0</v>
      </c>
      <c r="H101" s="7">
        <v>10</v>
      </c>
      <c r="I101" s="51">
        <f t="shared" si="3"/>
        <v>0</v>
      </c>
      <c r="J101" s="8" t="s">
        <v>18</v>
      </c>
      <c r="K101" s="13" t="s">
        <v>167</v>
      </c>
      <c r="L101" s="26" t="s">
        <v>168</v>
      </c>
      <c r="M101" s="52" t="s">
        <v>169</v>
      </c>
      <c r="N101" s="13" t="s">
        <v>126</v>
      </c>
      <c r="O101" s="14">
        <v>5</v>
      </c>
      <c r="P101" s="14" t="s">
        <v>50</v>
      </c>
      <c r="Q101" s="13" t="s">
        <v>127</v>
      </c>
      <c r="R101" s="13" t="s">
        <v>128</v>
      </c>
      <c r="S101" s="13" t="s">
        <v>98</v>
      </c>
      <c r="T101" s="16"/>
    </row>
    <row r="102" spans="1:79" s="50" customFormat="1" ht="19.5" customHeight="1" x14ac:dyDescent="0.25">
      <c r="A102" s="20" t="s">
        <v>1426</v>
      </c>
      <c r="B102" s="7">
        <v>0</v>
      </c>
      <c r="C102" s="7">
        <v>0</v>
      </c>
      <c r="D102" s="7">
        <v>0</v>
      </c>
      <c r="E102" s="7">
        <v>0</v>
      </c>
      <c r="F102" s="7">
        <v>0</v>
      </c>
      <c r="G102" s="7">
        <f t="shared" si="2"/>
        <v>0</v>
      </c>
      <c r="H102" s="7"/>
      <c r="I102" s="51">
        <f t="shared" si="3"/>
        <v>0</v>
      </c>
      <c r="J102" s="8" t="s">
        <v>18</v>
      </c>
      <c r="K102" s="13" t="s">
        <v>1427</v>
      </c>
      <c r="L102" s="26" t="s">
        <v>20</v>
      </c>
      <c r="M102" s="13" t="s">
        <v>518</v>
      </c>
      <c r="N102" s="13" t="s">
        <v>1428</v>
      </c>
      <c r="O102" s="14">
        <v>5</v>
      </c>
      <c r="P102" s="14" t="s">
        <v>1429</v>
      </c>
      <c r="Q102" s="13" t="s">
        <v>1069</v>
      </c>
      <c r="R102" s="13"/>
      <c r="S102" s="13"/>
      <c r="T102" s="16"/>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row>
    <row r="103" spans="1:79" s="50" customFormat="1" ht="19.5" customHeight="1" x14ac:dyDescent="0.25">
      <c r="A103" s="20" t="s">
        <v>170</v>
      </c>
      <c r="B103" s="7">
        <v>0</v>
      </c>
      <c r="C103" s="7">
        <v>0</v>
      </c>
      <c r="D103" s="7">
        <v>0</v>
      </c>
      <c r="E103" s="7">
        <v>0</v>
      </c>
      <c r="F103" s="7">
        <v>0</v>
      </c>
      <c r="G103" s="7">
        <f t="shared" si="2"/>
        <v>0</v>
      </c>
      <c r="H103" s="7">
        <v>10</v>
      </c>
      <c r="I103" s="51">
        <f t="shared" si="3"/>
        <v>0</v>
      </c>
      <c r="J103" s="8" t="s">
        <v>18</v>
      </c>
      <c r="K103" s="52" t="s">
        <v>171</v>
      </c>
      <c r="L103" s="53" t="s">
        <v>172</v>
      </c>
      <c r="M103" s="52" t="s">
        <v>173</v>
      </c>
      <c r="N103" s="13" t="s">
        <v>126</v>
      </c>
      <c r="O103" s="14">
        <v>5</v>
      </c>
      <c r="P103" s="14" t="s">
        <v>50</v>
      </c>
      <c r="Q103" s="13" t="s">
        <v>127</v>
      </c>
      <c r="R103" s="13" t="s">
        <v>128</v>
      </c>
      <c r="S103" s="13" t="s">
        <v>98</v>
      </c>
      <c r="T103" s="16"/>
    </row>
    <row r="104" spans="1:79" s="50" customFormat="1" ht="19.5" customHeight="1" x14ac:dyDescent="0.25">
      <c r="A104" s="20" t="s">
        <v>1430</v>
      </c>
      <c r="B104" s="7">
        <v>0</v>
      </c>
      <c r="C104" s="7">
        <v>0</v>
      </c>
      <c r="D104" s="7">
        <v>0</v>
      </c>
      <c r="E104" s="7">
        <v>0</v>
      </c>
      <c r="F104" s="7">
        <v>0</v>
      </c>
      <c r="G104" s="7">
        <f t="shared" si="2"/>
        <v>0</v>
      </c>
      <c r="H104" s="7"/>
      <c r="I104" s="51">
        <f t="shared" si="3"/>
        <v>0</v>
      </c>
      <c r="J104" s="8" t="s">
        <v>18</v>
      </c>
      <c r="K104" s="13" t="s">
        <v>1431</v>
      </c>
      <c r="L104" s="26" t="s">
        <v>1432</v>
      </c>
      <c r="M104" s="13" t="s">
        <v>1433</v>
      </c>
      <c r="N104" s="13" t="s">
        <v>1428</v>
      </c>
      <c r="O104" s="14">
        <v>5</v>
      </c>
      <c r="P104" s="14" t="s">
        <v>1429</v>
      </c>
      <c r="Q104" s="13" t="s">
        <v>1069</v>
      </c>
      <c r="R104" s="13"/>
      <c r="S104" s="13"/>
      <c r="T104" s="16"/>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row>
    <row r="105" spans="1:79" s="50" customFormat="1" ht="19.5" customHeight="1" x14ac:dyDescent="0.25">
      <c r="A105" s="20"/>
      <c r="B105" s="7">
        <v>0</v>
      </c>
      <c r="C105" s="7">
        <v>0</v>
      </c>
      <c r="D105" s="7">
        <v>0</v>
      </c>
      <c r="E105" s="7">
        <v>0</v>
      </c>
      <c r="F105" s="7">
        <v>0</v>
      </c>
      <c r="G105" s="7">
        <f t="shared" si="2"/>
        <v>0</v>
      </c>
      <c r="H105" s="7"/>
      <c r="I105" s="51">
        <f t="shared" si="3"/>
        <v>0</v>
      </c>
      <c r="J105" s="8" t="s">
        <v>18</v>
      </c>
      <c r="K105" s="13" t="s">
        <v>465</v>
      </c>
      <c r="L105" s="26" t="s">
        <v>466</v>
      </c>
      <c r="M105" s="13" t="s">
        <v>464</v>
      </c>
      <c r="N105" s="13" t="s">
        <v>457</v>
      </c>
      <c r="O105" s="14">
        <v>5</v>
      </c>
      <c r="P105" s="14" t="s">
        <v>458</v>
      </c>
      <c r="Q105" s="13" t="s">
        <v>459</v>
      </c>
      <c r="R105" s="13" t="s">
        <v>199</v>
      </c>
      <c r="S105" s="13" t="s">
        <v>460</v>
      </c>
      <c r="T105" s="16"/>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c r="BL105" s="49"/>
      <c r="BM105" s="49"/>
      <c r="BN105" s="49"/>
      <c r="BO105" s="49"/>
      <c r="BP105" s="49"/>
      <c r="BQ105" s="49"/>
      <c r="BR105" s="49"/>
      <c r="BS105" s="49"/>
      <c r="BT105" s="49"/>
      <c r="BU105" s="49"/>
      <c r="BV105" s="49"/>
      <c r="BW105" s="49"/>
      <c r="BX105" s="49"/>
      <c r="BY105" s="49"/>
      <c r="BZ105" s="49"/>
      <c r="CA105" s="49"/>
    </row>
    <row r="106" spans="1:79" s="50" customFormat="1" ht="19.5" customHeight="1" x14ac:dyDescent="0.25">
      <c r="A106" s="20" t="s">
        <v>151</v>
      </c>
      <c r="B106" s="7">
        <v>0</v>
      </c>
      <c r="C106" s="7">
        <v>0</v>
      </c>
      <c r="D106" s="7">
        <v>0</v>
      </c>
      <c r="E106" s="7">
        <v>0</v>
      </c>
      <c r="F106" s="7">
        <v>0</v>
      </c>
      <c r="G106" s="7">
        <f t="shared" si="2"/>
        <v>0</v>
      </c>
      <c r="H106" s="7"/>
      <c r="I106" s="51">
        <f t="shared" si="3"/>
        <v>0</v>
      </c>
      <c r="J106" s="8" t="s">
        <v>18</v>
      </c>
      <c r="K106" s="13" t="s">
        <v>802</v>
      </c>
      <c r="L106" s="26" t="s">
        <v>558</v>
      </c>
      <c r="M106" s="13" t="s">
        <v>68</v>
      </c>
      <c r="N106" s="13" t="s">
        <v>767</v>
      </c>
      <c r="O106" s="14">
        <v>5</v>
      </c>
      <c r="P106" s="14" t="s">
        <v>40</v>
      </c>
      <c r="Q106" s="13" t="s">
        <v>781</v>
      </c>
      <c r="R106" s="13" t="s">
        <v>64</v>
      </c>
      <c r="S106" s="13" t="s">
        <v>132</v>
      </c>
      <c r="T106" s="16"/>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c r="BL106" s="49"/>
      <c r="BM106" s="49"/>
      <c r="BN106" s="49"/>
      <c r="BO106" s="49"/>
      <c r="BP106" s="49"/>
      <c r="BQ106" s="49"/>
      <c r="BR106" s="49"/>
      <c r="BS106" s="49"/>
      <c r="BT106" s="49"/>
      <c r="BU106" s="49"/>
      <c r="BV106" s="49"/>
      <c r="BW106" s="49"/>
      <c r="BX106" s="49"/>
      <c r="BY106" s="49"/>
      <c r="BZ106" s="49"/>
      <c r="CA106" s="49"/>
    </row>
    <row r="107" spans="1:79" s="50" customFormat="1" ht="19.5" customHeight="1" x14ac:dyDescent="0.25">
      <c r="A107" s="20" t="s">
        <v>1329</v>
      </c>
      <c r="B107" s="7">
        <v>0</v>
      </c>
      <c r="C107" s="7">
        <v>0</v>
      </c>
      <c r="D107" s="7">
        <v>0</v>
      </c>
      <c r="E107" s="7">
        <v>0</v>
      </c>
      <c r="F107" s="7">
        <v>0</v>
      </c>
      <c r="G107" s="7">
        <f t="shared" si="2"/>
        <v>0</v>
      </c>
      <c r="H107" s="7"/>
      <c r="I107" s="51">
        <f t="shared" si="3"/>
        <v>0</v>
      </c>
      <c r="J107" s="8" t="s">
        <v>18</v>
      </c>
      <c r="K107" s="13" t="s">
        <v>1330</v>
      </c>
      <c r="L107" s="26" t="s">
        <v>221</v>
      </c>
      <c r="M107" s="13" t="s">
        <v>169</v>
      </c>
      <c r="N107" s="13" t="s">
        <v>1326</v>
      </c>
      <c r="O107" s="14">
        <v>5</v>
      </c>
      <c r="P107" s="14" t="s">
        <v>40</v>
      </c>
      <c r="Q107" s="13" t="s">
        <v>1327</v>
      </c>
      <c r="R107" s="13" t="s">
        <v>438</v>
      </c>
      <c r="S107" s="13" t="s">
        <v>118</v>
      </c>
      <c r="T107" s="16"/>
    </row>
    <row r="108" spans="1:79" s="50" customFormat="1" ht="19.5" customHeight="1" x14ac:dyDescent="0.25">
      <c r="A108" s="20" t="s">
        <v>174</v>
      </c>
      <c r="B108" s="7">
        <v>0</v>
      </c>
      <c r="C108" s="7">
        <v>0</v>
      </c>
      <c r="D108" s="7">
        <v>0</v>
      </c>
      <c r="E108" s="7">
        <v>0</v>
      </c>
      <c r="F108" s="7">
        <v>0</v>
      </c>
      <c r="G108" s="7">
        <f t="shared" si="2"/>
        <v>0</v>
      </c>
      <c r="H108" s="7">
        <v>10</v>
      </c>
      <c r="I108" s="51">
        <f t="shared" si="3"/>
        <v>0</v>
      </c>
      <c r="J108" s="8" t="s">
        <v>18</v>
      </c>
      <c r="K108" s="52" t="s">
        <v>175</v>
      </c>
      <c r="L108" s="53" t="s">
        <v>176</v>
      </c>
      <c r="M108" s="52" t="s">
        <v>177</v>
      </c>
      <c r="N108" s="13" t="s">
        <v>126</v>
      </c>
      <c r="O108" s="14">
        <v>5</v>
      </c>
      <c r="P108" s="14" t="s">
        <v>50</v>
      </c>
      <c r="Q108" s="13" t="s">
        <v>127</v>
      </c>
      <c r="R108" s="13" t="s">
        <v>128</v>
      </c>
      <c r="S108" s="13" t="s">
        <v>98</v>
      </c>
      <c r="T108" s="16"/>
    </row>
    <row r="109" spans="1:79" s="50" customFormat="1" ht="19.5" customHeight="1" x14ac:dyDescent="0.25">
      <c r="A109" s="20" t="s">
        <v>137</v>
      </c>
      <c r="B109" s="7">
        <v>0</v>
      </c>
      <c r="C109" s="7">
        <v>0</v>
      </c>
      <c r="D109" s="7">
        <v>0</v>
      </c>
      <c r="E109" s="7">
        <v>0</v>
      </c>
      <c r="F109" s="7">
        <v>0</v>
      </c>
      <c r="G109" s="7">
        <f t="shared" si="2"/>
        <v>0</v>
      </c>
      <c r="H109" s="7"/>
      <c r="I109" s="51">
        <f t="shared" si="3"/>
        <v>0</v>
      </c>
      <c r="J109" s="8" t="s">
        <v>18</v>
      </c>
      <c r="K109" s="13" t="s">
        <v>803</v>
      </c>
      <c r="L109" s="26" t="s">
        <v>143</v>
      </c>
      <c r="M109" s="13" t="s">
        <v>62</v>
      </c>
      <c r="N109" s="13" t="s">
        <v>767</v>
      </c>
      <c r="O109" s="14">
        <v>5</v>
      </c>
      <c r="P109" s="14" t="s">
        <v>40</v>
      </c>
      <c r="Q109" s="13" t="s">
        <v>781</v>
      </c>
      <c r="R109" s="13" t="s">
        <v>64</v>
      </c>
      <c r="S109" s="13" t="s">
        <v>132</v>
      </c>
      <c r="T109" s="16"/>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c r="BL109" s="49"/>
      <c r="BM109" s="49"/>
      <c r="BN109" s="49"/>
      <c r="BO109" s="49"/>
      <c r="BP109" s="49"/>
      <c r="BQ109" s="49"/>
      <c r="BR109" s="49"/>
      <c r="BS109" s="49"/>
      <c r="BT109" s="49"/>
      <c r="BU109" s="49"/>
      <c r="BV109" s="49"/>
      <c r="BW109" s="49"/>
      <c r="BX109" s="49"/>
      <c r="BY109" s="49"/>
      <c r="BZ109" s="49"/>
      <c r="CA109" s="49"/>
    </row>
    <row r="110" spans="1:79" s="50" customFormat="1" ht="19.5" customHeight="1" x14ac:dyDescent="0.25">
      <c r="A110" s="20" t="s">
        <v>137</v>
      </c>
      <c r="B110" s="7">
        <v>0</v>
      </c>
      <c r="C110" s="7">
        <v>0</v>
      </c>
      <c r="D110" s="7">
        <v>0</v>
      </c>
      <c r="E110" s="7">
        <v>0</v>
      </c>
      <c r="F110" s="7">
        <v>0</v>
      </c>
      <c r="G110" s="7">
        <f t="shared" si="2"/>
        <v>0</v>
      </c>
      <c r="H110" s="7">
        <v>8</v>
      </c>
      <c r="I110" s="51">
        <f t="shared" si="3"/>
        <v>0</v>
      </c>
      <c r="J110" s="8" t="s">
        <v>18</v>
      </c>
      <c r="K110" s="13" t="s">
        <v>285</v>
      </c>
      <c r="L110" s="26" t="s">
        <v>286</v>
      </c>
      <c r="M110" s="13" t="s">
        <v>287</v>
      </c>
      <c r="N110" s="13" t="s">
        <v>268</v>
      </c>
      <c r="O110" s="14">
        <v>5</v>
      </c>
      <c r="P110" s="14" t="s">
        <v>58</v>
      </c>
      <c r="Q110" s="13" t="s">
        <v>269</v>
      </c>
      <c r="R110" s="13" t="s">
        <v>112</v>
      </c>
      <c r="S110" s="13" t="s">
        <v>177</v>
      </c>
      <c r="T110" s="16"/>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c r="BL110" s="49"/>
      <c r="BM110" s="49"/>
      <c r="BN110" s="49"/>
      <c r="BO110" s="49"/>
      <c r="BP110" s="49"/>
      <c r="BQ110" s="49"/>
      <c r="BR110" s="49"/>
      <c r="BS110" s="49"/>
      <c r="BT110" s="49"/>
      <c r="BU110" s="49"/>
      <c r="BV110" s="49"/>
      <c r="BW110" s="49"/>
      <c r="BX110" s="49"/>
      <c r="BY110" s="49"/>
      <c r="BZ110" s="49"/>
      <c r="CA110" s="49"/>
    </row>
    <row r="111" spans="1:79" s="50" customFormat="1" ht="19.5" customHeight="1" x14ac:dyDescent="0.25">
      <c r="A111" s="20"/>
      <c r="B111" s="7">
        <v>0</v>
      </c>
      <c r="C111" s="7">
        <v>0</v>
      </c>
      <c r="D111" s="7">
        <v>0</v>
      </c>
      <c r="E111" s="7">
        <v>0</v>
      </c>
      <c r="F111" s="7">
        <v>0</v>
      </c>
      <c r="G111" s="7">
        <f t="shared" si="2"/>
        <v>0</v>
      </c>
      <c r="H111" s="7"/>
      <c r="I111" s="51">
        <f t="shared" si="3"/>
        <v>0</v>
      </c>
      <c r="J111" s="8" t="s">
        <v>18</v>
      </c>
      <c r="K111" s="13" t="s">
        <v>467</v>
      </c>
      <c r="L111" s="26" t="s">
        <v>20</v>
      </c>
      <c r="M111" s="13" t="s">
        <v>87</v>
      </c>
      <c r="N111" s="13" t="s">
        <v>457</v>
      </c>
      <c r="O111" s="14">
        <v>5</v>
      </c>
      <c r="P111" s="14" t="s">
        <v>458</v>
      </c>
      <c r="Q111" s="13" t="s">
        <v>459</v>
      </c>
      <c r="R111" s="13" t="s">
        <v>199</v>
      </c>
      <c r="S111" s="13" t="s">
        <v>460</v>
      </c>
      <c r="T111" s="16"/>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c r="BL111" s="49"/>
      <c r="BM111" s="49"/>
      <c r="BN111" s="49"/>
      <c r="BO111" s="49"/>
      <c r="BP111" s="49"/>
      <c r="BQ111" s="49"/>
      <c r="BR111" s="49"/>
      <c r="BS111" s="49"/>
      <c r="BT111" s="49"/>
      <c r="BU111" s="49"/>
      <c r="BV111" s="49"/>
      <c r="BW111" s="49"/>
      <c r="BX111" s="49"/>
      <c r="BY111" s="49"/>
      <c r="BZ111" s="49"/>
      <c r="CA111" s="49"/>
    </row>
    <row r="112" spans="1:79" s="50" customFormat="1" ht="19.5" customHeight="1" x14ac:dyDescent="0.25">
      <c r="A112" s="20" t="s">
        <v>144</v>
      </c>
      <c r="B112" s="7">
        <v>0</v>
      </c>
      <c r="C112" s="7">
        <v>0</v>
      </c>
      <c r="D112" s="7">
        <v>0</v>
      </c>
      <c r="E112" s="7">
        <v>0</v>
      </c>
      <c r="F112" s="7">
        <v>0</v>
      </c>
      <c r="G112" s="7">
        <f t="shared" si="2"/>
        <v>0</v>
      </c>
      <c r="H112" s="7"/>
      <c r="I112" s="51">
        <f t="shared" si="3"/>
        <v>0</v>
      </c>
      <c r="J112" s="8" t="s">
        <v>18</v>
      </c>
      <c r="K112" s="13" t="s">
        <v>804</v>
      </c>
      <c r="L112" s="26" t="s">
        <v>805</v>
      </c>
      <c r="M112" s="13" t="s">
        <v>98</v>
      </c>
      <c r="N112" s="13" t="s">
        <v>767</v>
      </c>
      <c r="O112" s="14">
        <v>5</v>
      </c>
      <c r="P112" s="14" t="s">
        <v>40</v>
      </c>
      <c r="Q112" s="13" t="s">
        <v>781</v>
      </c>
      <c r="R112" s="13" t="s">
        <v>64</v>
      </c>
      <c r="S112" s="13" t="s">
        <v>132</v>
      </c>
      <c r="T112" s="16"/>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c r="BL112" s="49"/>
      <c r="BM112" s="49"/>
      <c r="BN112" s="49"/>
      <c r="BO112" s="49"/>
      <c r="BP112" s="49"/>
      <c r="BQ112" s="49"/>
      <c r="BR112" s="49"/>
      <c r="BS112" s="49"/>
      <c r="BT112" s="49"/>
      <c r="BU112" s="49"/>
      <c r="BV112" s="49"/>
      <c r="BW112" s="49"/>
      <c r="BX112" s="49"/>
      <c r="BY112" s="49"/>
      <c r="BZ112" s="49"/>
      <c r="CA112" s="49"/>
    </row>
    <row r="113" spans="1:79" s="50" customFormat="1" ht="19.5" customHeight="1" x14ac:dyDescent="0.25">
      <c r="A113" s="20" t="s">
        <v>178</v>
      </c>
      <c r="B113" s="7">
        <v>0</v>
      </c>
      <c r="C113" s="7">
        <v>0</v>
      </c>
      <c r="D113" s="7">
        <v>0</v>
      </c>
      <c r="E113" s="7">
        <v>0</v>
      </c>
      <c r="F113" s="7">
        <v>0</v>
      </c>
      <c r="G113" s="7">
        <f t="shared" si="2"/>
        <v>0</v>
      </c>
      <c r="H113" s="7">
        <v>10</v>
      </c>
      <c r="I113" s="51">
        <f t="shared" si="3"/>
        <v>0</v>
      </c>
      <c r="J113" s="8" t="s">
        <v>18</v>
      </c>
      <c r="K113" s="52" t="s">
        <v>179</v>
      </c>
      <c r="L113" s="53" t="s">
        <v>180</v>
      </c>
      <c r="M113" s="52" t="s">
        <v>72</v>
      </c>
      <c r="N113" s="13" t="s">
        <v>126</v>
      </c>
      <c r="O113" s="14">
        <v>5</v>
      </c>
      <c r="P113" s="14" t="s">
        <v>50</v>
      </c>
      <c r="Q113" s="13" t="s">
        <v>127</v>
      </c>
      <c r="R113" s="13" t="s">
        <v>128</v>
      </c>
      <c r="S113" s="13" t="s">
        <v>98</v>
      </c>
      <c r="T113" s="16"/>
    </row>
    <row r="114" spans="1:79" s="50" customFormat="1" ht="19.5" customHeight="1" x14ac:dyDescent="0.25">
      <c r="A114" s="20"/>
      <c r="B114" s="7">
        <v>0</v>
      </c>
      <c r="C114" s="7">
        <v>0</v>
      </c>
      <c r="D114" s="7">
        <v>0</v>
      </c>
      <c r="E114" s="7">
        <v>0</v>
      </c>
      <c r="F114" s="7">
        <v>0</v>
      </c>
      <c r="G114" s="7">
        <f t="shared" si="2"/>
        <v>0</v>
      </c>
      <c r="H114" s="7"/>
      <c r="I114" s="51">
        <f t="shared" si="3"/>
        <v>0</v>
      </c>
      <c r="J114" s="8" t="s">
        <v>18</v>
      </c>
      <c r="K114" s="13" t="s">
        <v>468</v>
      </c>
      <c r="L114" s="26" t="s">
        <v>112</v>
      </c>
      <c r="M114" s="13" t="s">
        <v>29</v>
      </c>
      <c r="N114" s="13" t="s">
        <v>457</v>
      </c>
      <c r="O114" s="14">
        <v>5</v>
      </c>
      <c r="P114" s="14" t="s">
        <v>458</v>
      </c>
      <c r="Q114" s="13" t="s">
        <v>459</v>
      </c>
      <c r="R114" s="13" t="s">
        <v>199</v>
      </c>
      <c r="S114" s="13" t="s">
        <v>460</v>
      </c>
      <c r="T114" s="16"/>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c r="BL114" s="49"/>
      <c r="BM114" s="49"/>
      <c r="BN114" s="49"/>
      <c r="BO114" s="49"/>
      <c r="BP114" s="49"/>
      <c r="BQ114" s="49"/>
      <c r="BR114" s="49"/>
      <c r="BS114" s="49"/>
      <c r="BT114" s="49"/>
      <c r="BU114" s="49"/>
      <c r="BV114" s="49"/>
      <c r="BW114" s="49"/>
      <c r="BX114" s="49"/>
      <c r="BY114" s="49"/>
      <c r="BZ114" s="49"/>
      <c r="CA114" s="49"/>
    </row>
    <row r="115" spans="1:79" s="50" customFormat="1" ht="19.5" customHeight="1" x14ac:dyDescent="0.25">
      <c r="A115" s="20" t="s">
        <v>1328</v>
      </c>
      <c r="B115" s="7">
        <v>0</v>
      </c>
      <c r="C115" s="7">
        <v>0</v>
      </c>
      <c r="D115" s="7">
        <v>0</v>
      </c>
      <c r="E115" s="7">
        <v>0</v>
      </c>
      <c r="F115" s="7">
        <v>0</v>
      </c>
      <c r="G115" s="7">
        <f t="shared" si="2"/>
        <v>0</v>
      </c>
      <c r="H115" s="7"/>
      <c r="I115" s="51">
        <f t="shared" si="3"/>
        <v>0</v>
      </c>
      <c r="J115" s="8" t="s">
        <v>18</v>
      </c>
      <c r="K115" s="13" t="s">
        <v>660</v>
      </c>
      <c r="L115" s="26" t="s">
        <v>905</v>
      </c>
      <c r="M115" s="13" t="s">
        <v>338</v>
      </c>
      <c r="N115" s="13" t="s">
        <v>1326</v>
      </c>
      <c r="O115" s="14">
        <v>5</v>
      </c>
      <c r="P115" s="14" t="s">
        <v>40</v>
      </c>
      <c r="Q115" s="13" t="s">
        <v>1327</v>
      </c>
      <c r="R115" s="13" t="s">
        <v>438</v>
      </c>
      <c r="S115" s="13" t="s">
        <v>118</v>
      </c>
      <c r="T115" s="16"/>
    </row>
    <row r="116" spans="1:79" s="50" customFormat="1" ht="19.5" customHeight="1" x14ac:dyDescent="0.25">
      <c r="A116" s="35"/>
      <c r="B116" s="33">
        <v>20</v>
      </c>
      <c r="C116" s="33">
        <v>20</v>
      </c>
      <c r="D116" s="33">
        <v>20</v>
      </c>
      <c r="E116" s="33">
        <v>20</v>
      </c>
      <c r="F116" s="33">
        <v>20</v>
      </c>
      <c r="G116" s="33">
        <f>SUM(B116:F116)</f>
        <v>100</v>
      </c>
      <c r="H116" s="33">
        <v>1</v>
      </c>
      <c r="I116" s="57">
        <f>G116/100</f>
        <v>1</v>
      </c>
      <c r="J116" s="34" t="s">
        <v>16</v>
      </c>
      <c r="K116" s="58" t="s">
        <v>1566</v>
      </c>
      <c r="L116" s="59" t="s">
        <v>317</v>
      </c>
      <c r="M116" s="58" t="s">
        <v>68</v>
      </c>
      <c r="N116" s="28" t="s">
        <v>1560</v>
      </c>
      <c r="O116" s="27">
        <v>6</v>
      </c>
      <c r="P116" s="27" t="s">
        <v>40</v>
      </c>
      <c r="Q116" s="28" t="s">
        <v>1561</v>
      </c>
      <c r="R116" s="28" t="s">
        <v>1562</v>
      </c>
      <c r="S116" s="28" t="s">
        <v>107</v>
      </c>
      <c r="T116" s="60"/>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c r="BL116" s="49"/>
      <c r="BM116" s="49"/>
      <c r="BN116" s="49"/>
      <c r="BO116" s="49"/>
      <c r="BP116" s="49"/>
      <c r="BQ116" s="49"/>
      <c r="BR116" s="49"/>
      <c r="BS116" s="49"/>
      <c r="BT116" s="49"/>
      <c r="BU116" s="49"/>
      <c r="BV116" s="49"/>
      <c r="BW116" s="49"/>
      <c r="BX116" s="49"/>
      <c r="BY116" s="49"/>
      <c r="BZ116" s="49"/>
      <c r="CA116" s="49"/>
    </row>
    <row r="117" spans="1:79" s="50" customFormat="1" ht="19.5" customHeight="1" x14ac:dyDescent="0.25">
      <c r="A117" s="35"/>
      <c r="B117" s="33">
        <v>20</v>
      </c>
      <c r="C117" s="33">
        <v>20</v>
      </c>
      <c r="D117" s="33">
        <v>20</v>
      </c>
      <c r="E117" s="33">
        <v>20</v>
      </c>
      <c r="F117" s="33">
        <v>0</v>
      </c>
      <c r="G117" s="33">
        <f t="shared" ref="G117:G180" si="4">SUM(B117:F117)</f>
        <v>80</v>
      </c>
      <c r="H117" s="33">
        <v>1</v>
      </c>
      <c r="I117" s="57">
        <f t="shared" ref="I117:I180" si="5">G117/100</f>
        <v>0.8</v>
      </c>
      <c r="J117" s="34" t="s">
        <v>16</v>
      </c>
      <c r="K117" s="28" t="s">
        <v>706</v>
      </c>
      <c r="L117" s="120" t="s">
        <v>61</v>
      </c>
      <c r="M117" s="28" t="s">
        <v>91</v>
      </c>
      <c r="N117" s="28" t="s">
        <v>1342</v>
      </c>
      <c r="O117" s="27">
        <v>6</v>
      </c>
      <c r="P117" s="27" t="s">
        <v>768</v>
      </c>
      <c r="Q117" s="28" t="s">
        <v>1345</v>
      </c>
      <c r="R117" s="28" t="s">
        <v>1346</v>
      </c>
      <c r="S117" s="28" t="s">
        <v>1347</v>
      </c>
      <c r="T117" s="60"/>
    </row>
    <row r="118" spans="1:79" s="50" customFormat="1" ht="19.5" customHeight="1" x14ac:dyDescent="0.25">
      <c r="A118" s="35"/>
      <c r="B118" s="33">
        <v>20</v>
      </c>
      <c r="C118" s="33">
        <v>20</v>
      </c>
      <c r="D118" s="33">
        <v>20</v>
      </c>
      <c r="E118" s="33">
        <v>6</v>
      </c>
      <c r="F118" s="33">
        <v>8</v>
      </c>
      <c r="G118" s="33">
        <f t="shared" si="4"/>
        <v>74</v>
      </c>
      <c r="H118" s="33">
        <v>1</v>
      </c>
      <c r="I118" s="57">
        <f t="shared" si="5"/>
        <v>0.74</v>
      </c>
      <c r="J118" s="34" t="s">
        <v>16</v>
      </c>
      <c r="K118" s="28" t="s">
        <v>921</v>
      </c>
      <c r="L118" s="120" t="s">
        <v>104</v>
      </c>
      <c r="M118" s="28" t="s">
        <v>68</v>
      </c>
      <c r="N118" s="28" t="s">
        <v>917</v>
      </c>
      <c r="O118" s="27">
        <v>6</v>
      </c>
      <c r="P118" s="27" t="s">
        <v>58</v>
      </c>
      <c r="Q118" s="28" t="s">
        <v>922</v>
      </c>
      <c r="R118" s="28" t="s">
        <v>682</v>
      </c>
      <c r="S118" s="28" t="s">
        <v>442</v>
      </c>
      <c r="T118" s="60"/>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row>
    <row r="119" spans="1:79" s="50" customFormat="1" ht="19.5" customHeight="1" x14ac:dyDescent="0.25">
      <c r="A119" s="35" t="s">
        <v>806</v>
      </c>
      <c r="B119" s="33">
        <v>20</v>
      </c>
      <c r="C119" s="33">
        <v>20</v>
      </c>
      <c r="D119" s="33">
        <v>1</v>
      </c>
      <c r="E119" s="33">
        <v>20</v>
      </c>
      <c r="F119" s="33">
        <v>1</v>
      </c>
      <c r="G119" s="33">
        <f t="shared" si="4"/>
        <v>62</v>
      </c>
      <c r="H119" s="33">
        <v>1</v>
      </c>
      <c r="I119" s="57">
        <f t="shared" si="5"/>
        <v>0.62</v>
      </c>
      <c r="J119" s="34" t="s">
        <v>16</v>
      </c>
      <c r="K119" s="28" t="s">
        <v>807</v>
      </c>
      <c r="L119" s="120" t="s">
        <v>28</v>
      </c>
      <c r="M119" s="28" t="s">
        <v>311</v>
      </c>
      <c r="N119" s="28" t="s">
        <v>767</v>
      </c>
      <c r="O119" s="27">
        <v>6</v>
      </c>
      <c r="P119" s="27" t="s">
        <v>50</v>
      </c>
      <c r="Q119" s="28" t="s">
        <v>788</v>
      </c>
      <c r="R119" s="28" t="s">
        <v>176</v>
      </c>
      <c r="S119" s="28" t="s">
        <v>82</v>
      </c>
      <c r="T119" s="60"/>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c r="BL119" s="49"/>
      <c r="BM119" s="49"/>
      <c r="BN119" s="49"/>
      <c r="BO119" s="49"/>
      <c r="BP119" s="49"/>
      <c r="BQ119" s="49"/>
      <c r="BR119" s="49"/>
      <c r="BS119" s="49"/>
      <c r="BT119" s="49"/>
      <c r="BU119" s="49"/>
      <c r="BV119" s="49"/>
      <c r="BW119" s="49"/>
      <c r="BX119" s="49"/>
      <c r="BY119" s="49"/>
      <c r="BZ119" s="49"/>
      <c r="CA119" s="49"/>
    </row>
    <row r="120" spans="1:79" s="50" customFormat="1" ht="19.5" customHeight="1" x14ac:dyDescent="0.25">
      <c r="A120" s="35"/>
      <c r="B120" s="33">
        <v>20</v>
      </c>
      <c r="C120" s="33">
        <v>14</v>
      </c>
      <c r="D120" s="33">
        <v>14</v>
      </c>
      <c r="E120" s="33">
        <v>10</v>
      </c>
      <c r="F120" s="33">
        <v>3</v>
      </c>
      <c r="G120" s="33">
        <f t="shared" si="4"/>
        <v>61</v>
      </c>
      <c r="H120" s="33">
        <v>2</v>
      </c>
      <c r="I120" s="57">
        <f t="shared" si="5"/>
        <v>0.61</v>
      </c>
      <c r="J120" s="34" t="s">
        <v>17</v>
      </c>
      <c r="K120" s="28" t="s">
        <v>923</v>
      </c>
      <c r="L120" s="120" t="s">
        <v>224</v>
      </c>
      <c r="M120" s="28" t="s">
        <v>62</v>
      </c>
      <c r="N120" s="28" t="s">
        <v>917</v>
      </c>
      <c r="O120" s="27">
        <v>6</v>
      </c>
      <c r="P120" s="27" t="s">
        <v>825</v>
      </c>
      <c r="Q120" s="28" t="s">
        <v>924</v>
      </c>
      <c r="R120" s="28" t="s">
        <v>438</v>
      </c>
      <c r="S120" s="28" t="s">
        <v>925</v>
      </c>
      <c r="T120" s="60"/>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row>
    <row r="121" spans="1:79" s="50" customFormat="1" ht="19.5" customHeight="1" x14ac:dyDescent="0.25">
      <c r="A121" s="35"/>
      <c r="B121" s="33">
        <v>20</v>
      </c>
      <c r="C121" s="33">
        <v>13</v>
      </c>
      <c r="D121" s="33">
        <v>12</v>
      </c>
      <c r="E121" s="33">
        <v>9</v>
      </c>
      <c r="F121" s="33">
        <v>6</v>
      </c>
      <c r="G121" s="33">
        <f t="shared" si="4"/>
        <v>60</v>
      </c>
      <c r="H121" s="33">
        <v>3</v>
      </c>
      <c r="I121" s="57">
        <f t="shared" si="5"/>
        <v>0.6</v>
      </c>
      <c r="J121" s="34" t="s">
        <v>17</v>
      </c>
      <c r="K121" s="28" t="s">
        <v>926</v>
      </c>
      <c r="L121" s="120" t="s">
        <v>266</v>
      </c>
      <c r="M121" s="28" t="s">
        <v>169</v>
      </c>
      <c r="N121" s="28" t="s">
        <v>917</v>
      </c>
      <c r="O121" s="27">
        <v>6</v>
      </c>
      <c r="P121" s="27" t="s">
        <v>825</v>
      </c>
      <c r="Q121" s="28" t="s">
        <v>927</v>
      </c>
      <c r="R121" s="28" t="s">
        <v>249</v>
      </c>
      <c r="S121" s="28" t="s">
        <v>57</v>
      </c>
      <c r="T121" s="60"/>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row>
    <row r="122" spans="1:79" s="50" customFormat="1" ht="19.5" customHeight="1" x14ac:dyDescent="0.25">
      <c r="A122" s="35"/>
      <c r="B122" s="33">
        <v>20</v>
      </c>
      <c r="C122" s="33">
        <v>20</v>
      </c>
      <c r="D122" s="33">
        <v>10</v>
      </c>
      <c r="E122" s="33">
        <v>8</v>
      </c>
      <c r="F122" s="33">
        <v>0</v>
      </c>
      <c r="G122" s="33">
        <f t="shared" si="4"/>
        <v>58</v>
      </c>
      <c r="H122" s="33">
        <v>2</v>
      </c>
      <c r="I122" s="57">
        <f t="shared" si="5"/>
        <v>0.57999999999999996</v>
      </c>
      <c r="J122" s="34" t="s">
        <v>17</v>
      </c>
      <c r="K122" s="28" t="s">
        <v>1348</v>
      </c>
      <c r="L122" s="120" t="s">
        <v>86</v>
      </c>
      <c r="M122" s="28" t="s">
        <v>107</v>
      </c>
      <c r="N122" s="28" t="s">
        <v>1342</v>
      </c>
      <c r="O122" s="27">
        <v>6</v>
      </c>
      <c r="P122" s="27" t="s">
        <v>768</v>
      </c>
      <c r="Q122" s="28" t="s">
        <v>1345</v>
      </c>
      <c r="R122" s="28" t="s">
        <v>1346</v>
      </c>
      <c r="S122" s="28" t="s">
        <v>1347</v>
      </c>
      <c r="T122" s="60"/>
    </row>
    <row r="123" spans="1:79" s="50" customFormat="1" ht="19.5" customHeight="1" x14ac:dyDescent="0.25">
      <c r="A123" s="35"/>
      <c r="B123" s="33">
        <v>20</v>
      </c>
      <c r="C123" s="33">
        <v>10</v>
      </c>
      <c r="D123" s="33">
        <v>20</v>
      </c>
      <c r="E123" s="33">
        <v>8</v>
      </c>
      <c r="F123" s="33">
        <v>0</v>
      </c>
      <c r="G123" s="33">
        <f t="shared" si="4"/>
        <v>58</v>
      </c>
      <c r="H123" s="33">
        <v>1</v>
      </c>
      <c r="I123" s="57">
        <f t="shared" si="5"/>
        <v>0.57999999999999996</v>
      </c>
      <c r="J123" s="34" t="s">
        <v>16</v>
      </c>
      <c r="K123" s="28" t="s">
        <v>688</v>
      </c>
      <c r="L123" s="120" t="s">
        <v>405</v>
      </c>
      <c r="M123" s="28" t="s">
        <v>23</v>
      </c>
      <c r="N123" s="28" t="s">
        <v>677</v>
      </c>
      <c r="O123" s="27">
        <v>6</v>
      </c>
      <c r="P123" s="27" t="s">
        <v>58</v>
      </c>
      <c r="Q123" s="28" t="s">
        <v>679</v>
      </c>
      <c r="R123" s="28" t="s">
        <v>131</v>
      </c>
      <c r="S123" s="28" t="s">
        <v>98</v>
      </c>
      <c r="T123" s="60"/>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c r="BL123" s="49"/>
      <c r="BM123" s="49"/>
      <c r="BN123" s="49"/>
      <c r="BO123" s="49"/>
      <c r="BP123" s="49"/>
      <c r="BQ123" s="49"/>
      <c r="BR123" s="49"/>
      <c r="BS123" s="49"/>
      <c r="BT123" s="49"/>
      <c r="BU123" s="49"/>
      <c r="BV123" s="49"/>
      <c r="BW123" s="49"/>
      <c r="BX123" s="49"/>
      <c r="BY123" s="49"/>
      <c r="BZ123" s="49"/>
      <c r="CA123" s="49"/>
    </row>
    <row r="124" spans="1:79" s="50" customFormat="1" ht="19.5" customHeight="1" x14ac:dyDescent="0.25">
      <c r="A124" s="35" t="s">
        <v>1436</v>
      </c>
      <c r="B124" s="33">
        <v>20</v>
      </c>
      <c r="C124" s="33">
        <v>10</v>
      </c>
      <c r="D124" s="33">
        <v>10</v>
      </c>
      <c r="E124" s="33">
        <v>9</v>
      </c>
      <c r="F124" s="33">
        <v>8</v>
      </c>
      <c r="G124" s="33">
        <f t="shared" si="4"/>
        <v>57</v>
      </c>
      <c r="H124" s="33">
        <v>1</v>
      </c>
      <c r="I124" s="57">
        <f t="shared" si="5"/>
        <v>0.56999999999999995</v>
      </c>
      <c r="J124" s="34" t="s">
        <v>16</v>
      </c>
      <c r="K124" s="28" t="s">
        <v>1437</v>
      </c>
      <c r="L124" s="120" t="s">
        <v>1438</v>
      </c>
      <c r="M124" s="28" t="s">
        <v>87</v>
      </c>
      <c r="N124" s="28" t="s">
        <v>1428</v>
      </c>
      <c r="O124" s="27">
        <v>6</v>
      </c>
      <c r="P124" s="27" t="s">
        <v>436</v>
      </c>
      <c r="Q124" s="28" t="s">
        <v>1439</v>
      </c>
      <c r="R124" s="28" t="s">
        <v>112</v>
      </c>
      <c r="S124" s="28" t="s">
        <v>726</v>
      </c>
      <c r="T124" s="60"/>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row>
    <row r="125" spans="1:79" s="50" customFormat="1" ht="19.5" customHeight="1" x14ac:dyDescent="0.25">
      <c r="A125" s="35"/>
      <c r="B125" s="33">
        <v>20</v>
      </c>
      <c r="C125" s="33">
        <v>12</v>
      </c>
      <c r="D125" s="33">
        <v>12</v>
      </c>
      <c r="E125" s="33">
        <v>8</v>
      </c>
      <c r="F125" s="33">
        <v>3</v>
      </c>
      <c r="G125" s="33">
        <f t="shared" si="4"/>
        <v>55</v>
      </c>
      <c r="H125" s="33">
        <v>4</v>
      </c>
      <c r="I125" s="57">
        <f t="shared" si="5"/>
        <v>0.55000000000000004</v>
      </c>
      <c r="J125" s="34" t="s">
        <v>17</v>
      </c>
      <c r="K125" s="28" t="s">
        <v>928</v>
      </c>
      <c r="L125" s="120" t="s">
        <v>429</v>
      </c>
      <c r="M125" s="28" t="s">
        <v>165</v>
      </c>
      <c r="N125" s="28" t="s">
        <v>917</v>
      </c>
      <c r="O125" s="27">
        <v>6</v>
      </c>
      <c r="P125" s="27" t="s">
        <v>825</v>
      </c>
      <c r="Q125" s="28" t="s">
        <v>927</v>
      </c>
      <c r="R125" s="28" t="s">
        <v>249</v>
      </c>
      <c r="S125" s="28" t="s">
        <v>57</v>
      </c>
      <c r="T125" s="60"/>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row>
    <row r="126" spans="1:79" s="50" customFormat="1" ht="19.5" customHeight="1" x14ac:dyDescent="0.25">
      <c r="A126" s="35" t="s">
        <v>716</v>
      </c>
      <c r="B126" s="33">
        <v>20</v>
      </c>
      <c r="C126" s="33">
        <v>10</v>
      </c>
      <c r="D126" s="33">
        <v>15</v>
      </c>
      <c r="E126" s="33">
        <v>6</v>
      </c>
      <c r="F126" s="33">
        <v>2</v>
      </c>
      <c r="G126" s="33">
        <f t="shared" si="4"/>
        <v>53</v>
      </c>
      <c r="H126" s="33">
        <v>1</v>
      </c>
      <c r="I126" s="57">
        <f t="shared" si="5"/>
        <v>0.53</v>
      </c>
      <c r="J126" s="34" t="s">
        <v>16</v>
      </c>
      <c r="K126" s="28" t="s">
        <v>717</v>
      </c>
      <c r="L126" s="120" t="s">
        <v>189</v>
      </c>
      <c r="M126" s="28" t="s">
        <v>311</v>
      </c>
      <c r="N126" s="28" t="s">
        <v>714</v>
      </c>
      <c r="O126" s="27">
        <v>6</v>
      </c>
      <c r="P126" s="27" t="s">
        <v>40</v>
      </c>
      <c r="Q126" s="28" t="s">
        <v>715</v>
      </c>
      <c r="R126" s="28"/>
      <c r="S126" s="28"/>
      <c r="T126" s="60"/>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c r="BL126" s="49"/>
      <c r="BM126" s="49"/>
      <c r="BN126" s="49"/>
      <c r="BO126" s="49"/>
      <c r="BP126" s="49"/>
      <c r="BQ126" s="49"/>
      <c r="BR126" s="49"/>
      <c r="BS126" s="49"/>
      <c r="BT126" s="49"/>
      <c r="BU126" s="49"/>
      <c r="BV126" s="49"/>
      <c r="BW126" s="49"/>
      <c r="BX126" s="49"/>
      <c r="BY126" s="49"/>
      <c r="BZ126" s="49"/>
      <c r="CA126" s="49"/>
    </row>
    <row r="127" spans="1:79" s="50" customFormat="1" ht="19.5" customHeight="1" x14ac:dyDescent="0.25">
      <c r="A127" s="35" t="s">
        <v>808</v>
      </c>
      <c r="B127" s="33">
        <v>20</v>
      </c>
      <c r="C127" s="33">
        <v>20</v>
      </c>
      <c r="D127" s="33">
        <v>5</v>
      </c>
      <c r="E127" s="33">
        <v>4</v>
      </c>
      <c r="F127" s="33">
        <v>4</v>
      </c>
      <c r="G127" s="33">
        <f t="shared" si="4"/>
        <v>53</v>
      </c>
      <c r="H127" s="33">
        <v>2</v>
      </c>
      <c r="I127" s="57">
        <f t="shared" si="5"/>
        <v>0.53</v>
      </c>
      <c r="J127" s="34" t="s">
        <v>17</v>
      </c>
      <c r="K127" s="28" t="s">
        <v>809</v>
      </c>
      <c r="L127" s="120" t="s">
        <v>266</v>
      </c>
      <c r="M127" s="28" t="s">
        <v>23</v>
      </c>
      <c r="N127" s="28" t="s">
        <v>767</v>
      </c>
      <c r="O127" s="27">
        <v>6</v>
      </c>
      <c r="P127" s="27" t="s">
        <v>50</v>
      </c>
      <c r="Q127" s="28" t="s">
        <v>788</v>
      </c>
      <c r="R127" s="28" t="s">
        <v>176</v>
      </c>
      <c r="S127" s="28" t="s">
        <v>82</v>
      </c>
      <c r="T127" s="60"/>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c r="BL127" s="49"/>
      <c r="BM127" s="49"/>
      <c r="BN127" s="49"/>
      <c r="BO127" s="49"/>
      <c r="BP127" s="49"/>
      <c r="BQ127" s="49"/>
      <c r="BR127" s="49"/>
      <c r="BS127" s="49"/>
      <c r="BT127" s="49"/>
      <c r="BU127" s="49"/>
      <c r="BV127" s="49"/>
      <c r="BW127" s="49"/>
      <c r="BX127" s="49"/>
      <c r="BY127" s="49"/>
      <c r="BZ127" s="49"/>
      <c r="CA127" s="49"/>
    </row>
    <row r="128" spans="1:79" s="50" customFormat="1" ht="19.5" customHeight="1" x14ac:dyDescent="0.25">
      <c r="A128" s="35" t="s">
        <v>1616</v>
      </c>
      <c r="B128" s="33">
        <v>20</v>
      </c>
      <c r="C128" s="33">
        <v>20</v>
      </c>
      <c r="D128" s="33">
        <v>11</v>
      </c>
      <c r="E128" s="33">
        <v>1</v>
      </c>
      <c r="F128" s="33">
        <v>0</v>
      </c>
      <c r="G128" s="33">
        <f t="shared" si="4"/>
        <v>52</v>
      </c>
      <c r="H128" s="33">
        <v>1</v>
      </c>
      <c r="I128" s="57">
        <f t="shared" si="5"/>
        <v>0.52</v>
      </c>
      <c r="J128" s="34" t="s">
        <v>16</v>
      </c>
      <c r="K128" s="28" t="s">
        <v>950</v>
      </c>
      <c r="L128" s="120" t="s">
        <v>558</v>
      </c>
      <c r="M128" s="28" t="s">
        <v>82</v>
      </c>
      <c r="N128" s="28" t="s">
        <v>1617</v>
      </c>
      <c r="O128" s="27">
        <v>6</v>
      </c>
      <c r="P128" s="27" t="s">
        <v>40</v>
      </c>
      <c r="Q128" s="28" t="s">
        <v>1618</v>
      </c>
      <c r="R128" s="28" t="s">
        <v>43</v>
      </c>
      <c r="S128" s="28" t="s">
        <v>57</v>
      </c>
      <c r="T128" s="60"/>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c r="BI128" s="49"/>
      <c r="BJ128" s="49"/>
      <c r="BK128" s="49"/>
      <c r="BL128" s="49"/>
      <c r="BM128" s="49"/>
      <c r="BN128" s="49"/>
      <c r="BO128" s="49"/>
      <c r="BP128" s="49"/>
      <c r="BQ128" s="49"/>
      <c r="BR128" s="49"/>
      <c r="BS128" s="49"/>
      <c r="BT128" s="49"/>
      <c r="BU128" s="49"/>
      <c r="BV128" s="49"/>
      <c r="BW128" s="49"/>
      <c r="BX128" s="49"/>
      <c r="BY128" s="49"/>
      <c r="BZ128" s="49"/>
      <c r="CA128" s="49"/>
    </row>
    <row r="129" spans="1:79" s="50" customFormat="1" ht="19.5" customHeight="1" x14ac:dyDescent="0.25">
      <c r="A129" s="35" t="s">
        <v>1619</v>
      </c>
      <c r="B129" s="33">
        <v>20</v>
      </c>
      <c r="C129" s="33">
        <v>20</v>
      </c>
      <c r="D129" s="33">
        <v>3</v>
      </c>
      <c r="E129" s="33">
        <v>9</v>
      </c>
      <c r="F129" s="33">
        <v>0</v>
      </c>
      <c r="G129" s="33">
        <f t="shared" si="4"/>
        <v>52</v>
      </c>
      <c r="H129" s="33">
        <v>1</v>
      </c>
      <c r="I129" s="57">
        <f t="shared" si="5"/>
        <v>0.52</v>
      </c>
      <c r="J129" s="34" t="s">
        <v>16</v>
      </c>
      <c r="K129" s="28" t="s">
        <v>1620</v>
      </c>
      <c r="L129" s="120" t="s">
        <v>195</v>
      </c>
      <c r="M129" s="28" t="s">
        <v>82</v>
      </c>
      <c r="N129" s="28" t="s">
        <v>1617</v>
      </c>
      <c r="O129" s="27">
        <v>6</v>
      </c>
      <c r="P129" s="27" t="s">
        <v>40</v>
      </c>
      <c r="Q129" s="28" t="s">
        <v>1618</v>
      </c>
      <c r="R129" s="28" t="s">
        <v>43</v>
      </c>
      <c r="S129" s="28" t="s">
        <v>57</v>
      </c>
      <c r="T129" s="60"/>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c r="BI129" s="49"/>
      <c r="BJ129" s="49"/>
      <c r="BK129" s="49"/>
      <c r="BL129" s="49"/>
      <c r="BM129" s="49"/>
      <c r="BN129" s="49"/>
      <c r="BO129" s="49"/>
      <c r="BP129" s="49"/>
      <c r="BQ129" s="49"/>
      <c r="BR129" s="49"/>
      <c r="BS129" s="49"/>
      <c r="BT129" s="49"/>
      <c r="BU129" s="49"/>
      <c r="BV129" s="49"/>
      <c r="BW129" s="49"/>
      <c r="BX129" s="49"/>
      <c r="BY129" s="49"/>
      <c r="BZ129" s="49"/>
      <c r="CA129" s="49"/>
    </row>
    <row r="130" spans="1:79" s="50" customFormat="1" ht="19.5" customHeight="1" x14ac:dyDescent="0.25">
      <c r="A130" s="35"/>
      <c r="B130" s="33">
        <v>20</v>
      </c>
      <c r="C130" s="33">
        <v>14</v>
      </c>
      <c r="D130" s="33">
        <v>12</v>
      </c>
      <c r="E130" s="33">
        <v>4</v>
      </c>
      <c r="F130" s="33">
        <v>1</v>
      </c>
      <c r="G130" s="33">
        <f t="shared" si="4"/>
        <v>51</v>
      </c>
      <c r="H130" s="33">
        <v>3</v>
      </c>
      <c r="I130" s="57">
        <f t="shared" si="5"/>
        <v>0.51</v>
      </c>
      <c r="J130" s="34" t="s">
        <v>17</v>
      </c>
      <c r="K130" s="28" t="s">
        <v>1571</v>
      </c>
      <c r="L130" s="120" t="s">
        <v>446</v>
      </c>
      <c r="M130" s="28" t="s">
        <v>1572</v>
      </c>
      <c r="N130" s="28" t="s">
        <v>1560</v>
      </c>
      <c r="O130" s="27">
        <v>6</v>
      </c>
      <c r="P130" s="27" t="s">
        <v>50</v>
      </c>
      <c r="Q130" s="28" t="s">
        <v>1561</v>
      </c>
      <c r="R130" s="28" t="s">
        <v>1562</v>
      </c>
      <c r="S130" s="28" t="s">
        <v>107</v>
      </c>
      <c r="T130" s="60"/>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c r="BL130" s="49"/>
      <c r="BM130" s="49"/>
      <c r="BN130" s="49"/>
      <c r="BO130" s="49"/>
      <c r="BP130" s="49"/>
      <c r="BQ130" s="49"/>
      <c r="BR130" s="49"/>
      <c r="BS130" s="49"/>
      <c r="BT130" s="49"/>
      <c r="BU130" s="49"/>
      <c r="BV130" s="49"/>
      <c r="BW130" s="49"/>
      <c r="BX130" s="49"/>
      <c r="BY130" s="49"/>
      <c r="BZ130" s="49"/>
      <c r="CA130" s="49"/>
    </row>
    <row r="131" spans="1:79" s="50" customFormat="1" ht="19.5" customHeight="1" x14ac:dyDescent="0.25">
      <c r="A131" s="35"/>
      <c r="B131" s="33">
        <v>20</v>
      </c>
      <c r="C131" s="33">
        <v>14</v>
      </c>
      <c r="D131" s="33">
        <v>12</v>
      </c>
      <c r="E131" s="33">
        <v>4</v>
      </c>
      <c r="F131" s="33">
        <v>1</v>
      </c>
      <c r="G131" s="33">
        <f t="shared" si="4"/>
        <v>51</v>
      </c>
      <c r="H131" s="33">
        <v>3</v>
      </c>
      <c r="I131" s="57">
        <f t="shared" si="5"/>
        <v>0.51</v>
      </c>
      <c r="J131" s="34" t="s">
        <v>17</v>
      </c>
      <c r="K131" s="28" t="s">
        <v>1573</v>
      </c>
      <c r="L131" s="120" t="s">
        <v>1574</v>
      </c>
      <c r="M131" s="28" t="s">
        <v>44</v>
      </c>
      <c r="N131" s="28" t="s">
        <v>1560</v>
      </c>
      <c r="O131" s="27">
        <v>6</v>
      </c>
      <c r="P131" s="27" t="s">
        <v>40</v>
      </c>
      <c r="Q131" s="28" t="s">
        <v>1561</v>
      </c>
      <c r="R131" s="28" t="s">
        <v>1562</v>
      </c>
      <c r="S131" s="28" t="s">
        <v>107</v>
      </c>
      <c r="T131" s="60"/>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c r="BI131" s="49"/>
      <c r="BJ131" s="49"/>
      <c r="BK131" s="49"/>
      <c r="BL131" s="49"/>
      <c r="BM131" s="49"/>
      <c r="BN131" s="49"/>
      <c r="BO131" s="49"/>
      <c r="BP131" s="49"/>
      <c r="BQ131" s="49"/>
      <c r="BR131" s="49"/>
      <c r="BS131" s="49"/>
      <c r="BT131" s="49"/>
      <c r="BU131" s="49"/>
      <c r="BV131" s="49"/>
      <c r="BW131" s="49"/>
      <c r="BX131" s="49"/>
      <c r="BY131" s="49"/>
      <c r="BZ131" s="49"/>
      <c r="CA131" s="49"/>
    </row>
    <row r="132" spans="1:79" s="50" customFormat="1" ht="19.5" customHeight="1" x14ac:dyDescent="0.25">
      <c r="A132" s="35"/>
      <c r="B132" s="33">
        <v>20</v>
      </c>
      <c r="C132" s="33">
        <v>14</v>
      </c>
      <c r="D132" s="33">
        <v>12</v>
      </c>
      <c r="E132" s="33">
        <v>4</v>
      </c>
      <c r="F132" s="33">
        <v>1</v>
      </c>
      <c r="G132" s="33">
        <f t="shared" si="4"/>
        <v>51</v>
      </c>
      <c r="H132" s="33">
        <v>3</v>
      </c>
      <c r="I132" s="57">
        <f t="shared" si="5"/>
        <v>0.51</v>
      </c>
      <c r="J132" s="34" t="s">
        <v>17</v>
      </c>
      <c r="K132" s="58" t="s">
        <v>1570</v>
      </c>
      <c r="L132" s="59" t="s">
        <v>342</v>
      </c>
      <c r="M132" s="28" t="s">
        <v>173</v>
      </c>
      <c r="N132" s="28" t="s">
        <v>1560</v>
      </c>
      <c r="O132" s="27">
        <v>6</v>
      </c>
      <c r="P132" s="27" t="s">
        <v>50</v>
      </c>
      <c r="Q132" s="28" t="s">
        <v>1561</v>
      </c>
      <c r="R132" s="28" t="s">
        <v>1562</v>
      </c>
      <c r="S132" s="28" t="s">
        <v>107</v>
      </c>
      <c r="T132" s="60"/>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c r="BL132" s="49"/>
      <c r="BM132" s="49"/>
      <c r="BN132" s="49"/>
      <c r="BO132" s="49"/>
      <c r="BP132" s="49"/>
      <c r="BQ132" s="49"/>
      <c r="BR132" s="49"/>
      <c r="BS132" s="49"/>
      <c r="BT132" s="49"/>
      <c r="BU132" s="49"/>
      <c r="BV132" s="49"/>
      <c r="BW132" s="49"/>
      <c r="BX132" s="49"/>
      <c r="BY132" s="49"/>
      <c r="BZ132" s="49"/>
      <c r="CA132" s="49"/>
    </row>
    <row r="133" spans="1:79" s="50" customFormat="1" ht="19.5" customHeight="1" x14ac:dyDescent="0.25">
      <c r="A133" s="35"/>
      <c r="B133" s="33">
        <v>20</v>
      </c>
      <c r="C133" s="33">
        <v>14</v>
      </c>
      <c r="D133" s="33">
        <v>12</v>
      </c>
      <c r="E133" s="33">
        <v>4</v>
      </c>
      <c r="F133" s="33">
        <v>1</v>
      </c>
      <c r="G133" s="33">
        <f t="shared" si="4"/>
        <v>51</v>
      </c>
      <c r="H133" s="33">
        <v>3</v>
      </c>
      <c r="I133" s="57">
        <f t="shared" si="5"/>
        <v>0.51</v>
      </c>
      <c r="J133" s="34" t="s">
        <v>17</v>
      </c>
      <c r="K133" s="58" t="s">
        <v>1568</v>
      </c>
      <c r="L133" s="59" t="s">
        <v>382</v>
      </c>
      <c r="M133" s="58" t="s">
        <v>1569</v>
      </c>
      <c r="N133" s="28" t="s">
        <v>1560</v>
      </c>
      <c r="O133" s="27">
        <v>6</v>
      </c>
      <c r="P133" s="27" t="s">
        <v>50</v>
      </c>
      <c r="Q133" s="28" t="s">
        <v>1561</v>
      </c>
      <c r="R133" s="28" t="s">
        <v>1562</v>
      </c>
      <c r="S133" s="28" t="s">
        <v>107</v>
      </c>
      <c r="T133" s="60"/>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c r="BI133" s="49"/>
      <c r="BJ133" s="49"/>
      <c r="BK133" s="49"/>
      <c r="BL133" s="49"/>
      <c r="BM133" s="49"/>
      <c r="BN133" s="49"/>
      <c r="BO133" s="49"/>
      <c r="BP133" s="49"/>
      <c r="BQ133" s="49"/>
      <c r="BR133" s="49"/>
      <c r="BS133" s="49"/>
      <c r="BT133" s="49"/>
      <c r="BU133" s="49"/>
      <c r="BV133" s="49"/>
      <c r="BW133" s="49"/>
      <c r="BX133" s="49"/>
      <c r="BY133" s="49"/>
      <c r="BZ133" s="49"/>
      <c r="CA133" s="49"/>
    </row>
    <row r="134" spans="1:79" s="50" customFormat="1" ht="19.5" customHeight="1" x14ac:dyDescent="0.25">
      <c r="A134" s="35" t="s">
        <v>810</v>
      </c>
      <c r="B134" s="33">
        <v>20</v>
      </c>
      <c r="C134" s="33">
        <v>10</v>
      </c>
      <c r="D134" s="33">
        <v>8</v>
      </c>
      <c r="E134" s="33">
        <v>8</v>
      </c>
      <c r="F134" s="33">
        <v>3</v>
      </c>
      <c r="G134" s="33">
        <f t="shared" si="4"/>
        <v>49</v>
      </c>
      <c r="H134" s="33">
        <v>3</v>
      </c>
      <c r="I134" s="57">
        <f t="shared" si="5"/>
        <v>0.49</v>
      </c>
      <c r="J134" s="34" t="s">
        <v>17</v>
      </c>
      <c r="K134" s="28" t="s">
        <v>811</v>
      </c>
      <c r="L134" s="120" t="s">
        <v>195</v>
      </c>
      <c r="M134" s="28" t="s">
        <v>91</v>
      </c>
      <c r="N134" s="28" t="s">
        <v>767</v>
      </c>
      <c r="O134" s="27">
        <v>6</v>
      </c>
      <c r="P134" s="27" t="s">
        <v>768</v>
      </c>
      <c r="Q134" s="28" t="s">
        <v>769</v>
      </c>
      <c r="R134" s="28" t="s">
        <v>329</v>
      </c>
      <c r="S134" s="28" t="s">
        <v>332</v>
      </c>
      <c r="T134" s="60"/>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c r="BI134" s="49"/>
      <c r="BJ134" s="49"/>
      <c r="BK134" s="49"/>
      <c r="BL134" s="49"/>
      <c r="BM134" s="49"/>
      <c r="BN134" s="49"/>
      <c r="BO134" s="49"/>
      <c r="BP134" s="49"/>
      <c r="BQ134" s="49"/>
      <c r="BR134" s="49"/>
      <c r="BS134" s="49"/>
      <c r="BT134" s="49"/>
      <c r="BU134" s="49"/>
      <c r="BV134" s="49"/>
      <c r="BW134" s="49"/>
      <c r="BX134" s="49"/>
      <c r="BY134" s="49"/>
      <c r="BZ134" s="49"/>
      <c r="CA134" s="49"/>
    </row>
    <row r="135" spans="1:79" s="50" customFormat="1" ht="19.5" customHeight="1" x14ac:dyDescent="0.25">
      <c r="A135" s="35" t="s">
        <v>812</v>
      </c>
      <c r="B135" s="33">
        <v>20</v>
      </c>
      <c r="C135" s="33">
        <v>10</v>
      </c>
      <c r="D135" s="33">
        <v>8</v>
      </c>
      <c r="E135" s="33">
        <v>8</v>
      </c>
      <c r="F135" s="33">
        <v>3</v>
      </c>
      <c r="G135" s="33">
        <f t="shared" si="4"/>
        <v>49</v>
      </c>
      <c r="H135" s="33">
        <v>3</v>
      </c>
      <c r="I135" s="57">
        <f t="shared" si="5"/>
        <v>0.49</v>
      </c>
      <c r="J135" s="34" t="s">
        <v>17</v>
      </c>
      <c r="K135" s="28" t="s">
        <v>813</v>
      </c>
      <c r="L135" s="120" t="s">
        <v>814</v>
      </c>
      <c r="M135" s="28" t="s">
        <v>53</v>
      </c>
      <c r="N135" s="28" t="s">
        <v>767</v>
      </c>
      <c r="O135" s="27">
        <v>6</v>
      </c>
      <c r="P135" s="27" t="s">
        <v>768</v>
      </c>
      <c r="Q135" s="28" t="s">
        <v>786</v>
      </c>
      <c r="R135" s="28" t="s">
        <v>411</v>
      </c>
      <c r="S135" s="28" t="s">
        <v>165</v>
      </c>
      <c r="T135" s="60"/>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c r="BL135" s="49"/>
      <c r="BM135" s="49"/>
      <c r="BN135" s="49"/>
      <c r="BO135" s="49"/>
      <c r="BP135" s="49"/>
      <c r="BQ135" s="49"/>
      <c r="BR135" s="49"/>
      <c r="BS135" s="49"/>
      <c r="BT135" s="49"/>
      <c r="BU135" s="49"/>
      <c r="BV135" s="49"/>
      <c r="BW135" s="49"/>
      <c r="BX135" s="49"/>
      <c r="BY135" s="49"/>
      <c r="BZ135" s="49"/>
      <c r="CA135" s="49"/>
    </row>
    <row r="136" spans="1:79" s="50" customFormat="1" ht="19.5" customHeight="1" x14ac:dyDescent="0.25">
      <c r="A136" s="35" t="s">
        <v>1621</v>
      </c>
      <c r="B136" s="33">
        <v>20</v>
      </c>
      <c r="C136" s="33">
        <v>14</v>
      </c>
      <c r="D136" s="33">
        <v>9</v>
      </c>
      <c r="E136" s="33">
        <v>4</v>
      </c>
      <c r="F136" s="33">
        <v>1</v>
      </c>
      <c r="G136" s="33">
        <f t="shared" si="4"/>
        <v>48</v>
      </c>
      <c r="H136" s="33">
        <v>2</v>
      </c>
      <c r="I136" s="57">
        <f t="shared" si="5"/>
        <v>0.48</v>
      </c>
      <c r="J136" s="34" t="s">
        <v>17</v>
      </c>
      <c r="K136" s="28" t="s">
        <v>1622</v>
      </c>
      <c r="L136" s="120" t="s">
        <v>20</v>
      </c>
      <c r="M136" s="28" t="s">
        <v>165</v>
      </c>
      <c r="N136" s="28" t="s">
        <v>1617</v>
      </c>
      <c r="O136" s="27">
        <v>6</v>
      </c>
      <c r="P136" s="27" t="s">
        <v>40</v>
      </c>
      <c r="Q136" s="28" t="s">
        <v>1623</v>
      </c>
      <c r="R136" s="28" t="s">
        <v>558</v>
      </c>
      <c r="S136" s="28" t="s">
        <v>275</v>
      </c>
      <c r="T136" s="60"/>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c r="BL136" s="49"/>
      <c r="BM136" s="49"/>
      <c r="BN136" s="49"/>
      <c r="BO136" s="49"/>
      <c r="BP136" s="49"/>
      <c r="BQ136" s="49"/>
      <c r="BR136" s="49"/>
      <c r="BS136" s="49"/>
      <c r="BT136" s="49"/>
      <c r="BU136" s="49"/>
      <c r="BV136" s="49"/>
      <c r="BW136" s="49"/>
      <c r="BX136" s="49"/>
      <c r="BY136" s="49"/>
      <c r="BZ136" s="49"/>
      <c r="CA136" s="49"/>
    </row>
    <row r="137" spans="1:79" s="50" customFormat="1" ht="19.5" customHeight="1" x14ac:dyDescent="0.25">
      <c r="A137" s="35" t="s">
        <v>1624</v>
      </c>
      <c r="B137" s="33">
        <v>20</v>
      </c>
      <c r="C137" s="33">
        <v>20</v>
      </c>
      <c r="D137" s="33">
        <v>0</v>
      </c>
      <c r="E137" s="33">
        <v>8</v>
      </c>
      <c r="F137" s="33">
        <v>0</v>
      </c>
      <c r="G137" s="33">
        <f t="shared" si="4"/>
        <v>48</v>
      </c>
      <c r="H137" s="33">
        <v>2</v>
      </c>
      <c r="I137" s="57">
        <f t="shared" si="5"/>
        <v>0.48</v>
      </c>
      <c r="J137" s="34" t="s">
        <v>17</v>
      </c>
      <c r="K137" s="28" t="s">
        <v>1625</v>
      </c>
      <c r="L137" s="120" t="s">
        <v>104</v>
      </c>
      <c r="M137" s="28" t="s">
        <v>252</v>
      </c>
      <c r="N137" s="28" t="s">
        <v>1617</v>
      </c>
      <c r="O137" s="27">
        <v>6</v>
      </c>
      <c r="P137" s="27" t="s">
        <v>40</v>
      </c>
      <c r="Q137" s="28" t="s">
        <v>1623</v>
      </c>
      <c r="R137" s="28" t="s">
        <v>558</v>
      </c>
      <c r="S137" s="28" t="s">
        <v>275</v>
      </c>
      <c r="T137" s="60"/>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c r="BG137" s="49"/>
      <c r="BH137" s="49"/>
      <c r="BI137" s="49"/>
      <c r="BJ137" s="49"/>
      <c r="BK137" s="49"/>
      <c r="BL137" s="49"/>
      <c r="BM137" s="49"/>
      <c r="BN137" s="49"/>
      <c r="BO137" s="49"/>
      <c r="BP137" s="49"/>
      <c r="BQ137" s="49"/>
      <c r="BR137" s="49"/>
      <c r="BS137" s="49"/>
      <c r="BT137" s="49"/>
      <c r="BU137" s="49"/>
      <c r="BV137" s="49"/>
      <c r="BW137" s="49"/>
      <c r="BX137" s="49"/>
      <c r="BY137" s="49"/>
      <c r="BZ137" s="49"/>
      <c r="CA137" s="49"/>
    </row>
    <row r="138" spans="1:79" s="50" customFormat="1" ht="19.5" customHeight="1" x14ac:dyDescent="0.25">
      <c r="A138" s="35" t="s">
        <v>815</v>
      </c>
      <c r="B138" s="33">
        <v>20</v>
      </c>
      <c r="C138" s="33">
        <v>20</v>
      </c>
      <c r="D138" s="33">
        <v>3</v>
      </c>
      <c r="E138" s="33">
        <v>4</v>
      </c>
      <c r="F138" s="33">
        <v>1</v>
      </c>
      <c r="G138" s="33">
        <f t="shared" si="4"/>
        <v>48</v>
      </c>
      <c r="H138" s="33">
        <v>4</v>
      </c>
      <c r="I138" s="57">
        <f t="shared" si="5"/>
        <v>0.48</v>
      </c>
      <c r="J138" s="34" t="s">
        <v>17</v>
      </c>
      <c r="K138" s="28" t="s">
        <v>816</v>
      </c>
      <c r="L138" s="120" t="s">
        <v>156</v>
      </c>
      <c r="M138" s="28" t="s">
        <v>203</v>
      </c>
      <c r="N138" s="28" t="s">
        <v>767</v>
      </c>
      <c r="O138" s="27">
        <v>6</v>
      </c>
      <c r="P138" s="27" t="s">
        <v>50</v>
      </c>
      <c r="Q138" s="28" t="s">
        <v>788</v>
      </c>
      <c r="R138" s="28" t="s">
        <v>176</v>
      </c>
      <c r="S138" s="28" t="s">
        <v>82</v>
      </c>
      <c r="T138" s="60"/>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49"/>
      <c r="BI138" s="49"/>
      <c r="BJ138" s="49"/>
      <c r="BK138" s="49"/>
      <c r="BL138" s="49"/>
      <c r="BM138" s="49"/>
      <c r="BN138" s="49"/>
      <c r="BO138" s="49"/>
      <c r="BP138" s="49"/>
      <c r="BQ138" s="49"/>
      <c r="BR138" s="49"/>
      <c r="BS138" s="49"/>
      <c r="BT138" s="49"/>
      <c r="BU138" s="49"/>
      <c r="BV138" s="49"/>
      <c r="BW138" s="49"/>
      <c r="BX138" s="49"/>
      <c r="BY138" s="49"/>
      <c r="BZ138" s="49"/>
      <c r="CA138" s="49"/>
    </row>
    <row r="139" spans="1:79" s="50" customFormat="1" ht="19.5" customHeight="1" x14ac:dyDescent="0.25">
      <c r="A139" s="35"/>
      <c r="B139" s="33">
        <v>20</v>
      </c>
      <c r="C139" s="33">
        <v>11</v>
      </c>
      <c r="D139" s="33">
        <v>6</v>
      </c>
      <c r="E139" s="33">
        <v>10</v>
      </c>
      <c r="F139" s="33">
        <v>1</v>
      </c>
      <c r="G139" s="33">
        <f t="shared" si="4"/>
        <v>48</v>
      </c>
      <c r="H139" s="33">
        <v>5</v>
      </c>
      <c r="I139" s="57">
        <f t="shared" si="5"/>
        <v>0.48</v>
      </c>
      <c r="J139" s="34" t="s">
        <v>17</v>
      </c>
      <c r="K139" s="28" t="s">
        <v>929</v>
      </c>
      <c r="L139" s="120" t="s">
        <v>930</v>
      </c>
      <c r="M139" s="28" t="s">
        <v>44</v>
      </c>
      <c r="N139" s="28" t="s">
        <v>917</v>
      </c>
      <c r="O139" s="27">
        <v>6</v>
      </c>
      <c r="P139" s="27" t="s">
        <v>825</v>
      </c>
      <c r="Q139" s="28" t="s">
        <v>927</v>
      </c>
      <c r="R139" s="28" t="s">
        <v>249</v>
      </c>
      <c r="S139" s="28" t="s">
        <v>57</v>
      </c>
      <c r="T139" s="60"/>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row>
    <row r="140" spans="1:79" s="50" customFormat="1" ht="19.5" customHeight="1" x14ac:dyDescent="0.25">
      <c r="A140" s="35" t="s">
        <v>181</v>
      </c>
      <c r="B140" s="33">
        <v>20</v>
      </c>
      <c r="C140" s="33">
        <v>20</v>
      </c>
      <c r="D140" s="33">
        <v>7</v>
      </c>
      <c r="E140" s="33">
        <v>0</v>
      </c>
      <c r="F140" s="33">
        <v>0</v>
      </c>
      <c r="G140" s="33">
        <f t="shared" si="4"/>
        <v>47</v>
      </c>
      <c r="H140" s="33">
        <v>1</v>
      </c>
      <c r="I140" s="57">
        <f t="shared" si="5"/>
        <v>0.47</v>
      </c>
      <c r="J140" s="34" t="s">
        <v>17</v>
      </c>
      <c r="K140" s="58" t="s">
        <v>182</v>
      </c>
      <c r="L140" s="59" t="s">
        <v>131</v>
      </c>
      <c r="M140" s="58" t="s">
        <v>183</v>
      </c>
      <c r="N140" s="28" t="s">
        <v>126</v>
      </c>
      <c r="O140" s="27">
        <v>6</v>
      </c>
      <c r="P140" s="27" t="s">
        <v>40</v>
      </c>
      <c r="Q140" s="28" t="s">
        <v>127</v>
      </c>
      <c r="R140" s="28" t="s">
        <v>128</v>
      </c>
      <c r="S140" s="28" t="s">
        <v>98</v>
      </c>
      <c r="T140" s="60"/>
    </row>
    <row r="141" spans="1:79" s="50" customFormat="1" ht="19.5" customHeight="1" x14ac:dyDescent="0.25">
      <c r="A141" s="35" t="s">
        <v>817</v>
      </c>
      <c r="B141" s="33">
        <v>20</v>
      </c>
      <c r="C141" s="33">
        <v>12</v>
      </c>
      <c r="D141" s="33">
        <v>4</v>
      </c>
      <c r="E141" s="33">
        <v>9</v>
      </c>
      <c r="F141" s="33">
        <v>1</v>
      </c>
      <c r="G141" s="33">
        <f t="shared" si="4"/>
        <v>46</v>
      </c>
      <c r="H141" s="33">
        <v>5</v>
      </c>
      <c r="I141" s="57">
        <f t="shared" si="5"/>
        <v>0.46</v>
      </c>
      <c r="J141" s="34" t="s">
        <v>17</v>
      </c>
      <c r="K141" s="28" t="s">
        <v>818</v>
      </c>
      <c r="L141" s="120" t="s">
        <v>558</v>
      </c>
      <c r="M141" s="28" t="s">
        <v>68</v>
      </c>
      <c r="N141" s="28" t="s">
        <v>767</v>
      </c>
      <c r="O141" s="27">
        <v>6</v>
      </c>
      <c r="P141" s="27" t="s">
        <v>768</v>
      </c>
      <c r="Q141" s="28" t="s">
        <v>786</v>
      </c>
      <c r="R141" s="28" t="s">
        <v>411</v>
      </c>
      <c r="S141" s="28" t="s">
        <v>165</v>
      </c>
      <c r="T141" s="60"/>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c r="BI141" s="49"/>
      <c r="BJ141" s="49"/>
      <c r="BK141" s="49"/>
      <c r="BL141" s="49"/>
      <c r="BM141" s="49"/>
      <c r="BN141" s="49"/>
      <c r="BO141" s="49"/>
      <c r="BP141" s="49"/>
      <c r="BQ141" s="49"/>
      <c r="BR141" s="49"/>
      <c r="BS141" s="49"/>
      <c r="BT141" s="49"/>
      <c r="BU141" s="49"/>
      <c r="BV141" s="49"/>
      <c r="BW141" s="49"/>
      <c r="BX141" s="49"/>
      <c r="BY141" s="49"/>
      <c r="BZ141" s="49"/>
      <c r="CA141" s="49"/>
    </row>
    <row r="142" spans="1:79" s="50" customFormat="1" ht="19.5" customHeight="1" x14ac:dyDescent="0.25">
      <c r="A142" s="35"/>
      <c r="B142" s="33">
        <v>20</v>
      </c>
      <c r="C142" s="33">
        <v>11</v>
      </c>
      <c r="D142" s="33">
        <v>5</v>
      </c>
      <c r="E142" s="33">
        <v>8</v>
      </c>
      <c r="F142" s="33">
        <v>2</v>
      </c>
      <c r="G142" s="33">
        <f t="shared" si="4"/>
        <v>46</v>
      </c>
      <c r="H142" s="33">
        <v>6</v>
      </c>
      <c r="I142" s="57">
        <f t="shared" si="5"/>
        <v>0.46</v>
      </c>
      <c r="J142" s="34" t="s">
        <v>17</v>
      </c>
      <c r="K142" s="28" t="s">
        <v>931</v>
      </c>
      <c r="L142" s="120" t="s">
        <v>78</v>
      </c>
      <c r="M142" s="28" t="s">
        <v>169</v>
      </c>
      <c r="N142" s="28" t="s">
        <v>917</v>
      </c>
      <c r="O142" s="27">
        <v>6</v>
      </c>
      <c r="P142" s="27" t="s">
        <v>825</v>
      </c>
      <c r="Q142" s="28" t="s">
        <v>927</v>
      </c>
      <c r="R142" s="28" t="s">
        <v>249</v>
      </c>
      <c r="S142" s="28" t="s">
        <v>57</v>
      </c>
      <c r="T142" s="60"/>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row>
    <row r="143" spans="1:79" s="50" customFormat="1" ht="19.5" customHeight="1" x14ac:dyDescent="0.25">
      <c r="A143" s="35"/>
      <c r="B143" s="33">
        <v>20</v>
      </c>
      <c r="C143" s="33">
        <v>11</v>
      </c>
      <c r="D143" s="33">
        <v>4</v>
      </c>
      <c r="E143" s="33">
        <v>9</v>
      </c>
      <c r="F143" s="33">
        <v>1</v>
      </c>
      <c r="G143" s="33">
        <f t="shared" si="4"/>
        <v>45</v>
      </c>
      <c r="H143" s="33">
        <v>7</v>
      </c>
      <c r="I143" s="57">
        <f t="shared" si="5"/>
        <v>0.45</v>
      </c>
      <c r="J143" s="34" t="s">
        <v>17</v>
      </c>
      <c r="K143" s="28" t="s">
        <v>932</v>
      </c>
      <c r="L143" s="120" t="s">
        <v>189</v>
      </c>
      <c r="M143" s="28" t="s">
        <v>68</v>
      </c>
      <c r="N143" s="28" t="s">
        <v>917</v>
      </c>
      <c r="O143" s="27">
        <v>6</v>
      </c>
      <c r="P143" s="27" t="s">
        <v>825</v>
      </c>
      <c r="Q143" s="28" t="s">
        <v>924</v>
      </c>
      <c r="R143" s="28" t="s">
        <v>438</v>
      </c>
      <c r="S143" s="28" t="s">
        <v>925</v>
      </c>
      <c r="T143" s="60"/>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row>
    <row r="144" spans="1:79" s="49" customFormat="1" ht="19.5" customHeight="1" x14ac:dyDescent="0.25">
      <c r="A144" s="35" t="s">
        <v>819</v>
      </c>
      <c r="B144" s="33">
        <v>20</v>
      </c>
      <c r="C144" s="33">
        <v>20</v>
      </c>
      <c r="D144" s="33">
        <v>4</v>
      </c>
      <c r="E144" s="33">
        <v>0</v>
      </c>
      <c r="F144" s="33">
        <v>0</v>
      </c>
      <c r="G144" s="33">
        <f t="shared" si="4"/>
        <v>44</v>
      </c>
      <c r="H144" s="33">
        <v>6</v>
      </c>
      <c r="I144" s="57">
        <f t="shared" si="5"/>
        <v>0.44</v>
      </c>
      <c r="J144" s="34" t="s">
        <v>17</v>
      </c>
      <c r="K144" s="28" t="s">
        <v>820</v>
      </c>
      <c r="L144" s="120" t="s">
        <v>821</v>
      </c>
      <c r="M144" s="28" t="s">
        <v>822</v>
      </c>
      <c r="N144" s="28" t="s">
        <v>767</v>
      </c>
      <c r="O144" s="27">
        <v>6</v>
      </c>
      <c r="P144" s="27" t="s">
        <v>58</v>
      </c>
      <c r="Q144" s="28" t="s">
        <v>788</v>
      </c>
      <c r="R144" s="28" t="s">
        <v>176</v>
      </c>
      <c r="S144" s="28" t="s">
        <v>82</v>
      </c>
      <c r="T144" s="60"/>
    </row>
    <row r="145" spans="1:79" s="49" customFormat="1" ht="19.5" customHeight="1" x14ac:dyDescent="0.25">
      <c r="A145" s="35" t="s">
        <v>823</v>
      </c>
      <c r="B145" s="33">
        <v>20</v>
      </c>
      <c r="C145" s="33">
        <v>13</v>
      </c>
      <c r="D145" s="33">
        <v>10</v>
      </c>
      <c r="E145" s="33">
        <v>0</v>
      </c>
      <c r="F145" s="33">
        <v>0</v>
      </c>
      <c r="G145" s="33">
        <f t="shared" si="4"/>
        <v>43</v>
      </c>
      <c r="H145" s="33">
        <v>7</v>
      </c>
      <c r="I145" s="57">
        <f t="shared" si="5"/>
        <v>0.43</v>
      </c>
      <c r="J145" s="34" t="s">
        <v>17</v>
      </c>
      <c r="K145" s="28" t="s">
        <v>824</v>
      </c>
      <c r="L145" s="120" t="s">
        <v>596</v>
      </c>
      <c r="M145" s="28" t="s">
        <v>233</v>
      </c>
      <c r="N145" s="28" t="s">
        <v>767</v>
      </c>
      <c r="O145" s="27">
        <v>6</v>
      </c>
      <c r="P145" s="27" t="s">
        <v>825</v>
      </c>
      <c r="Q145" s="28" t="s">
        <v>769</v>
      </c>
      <c r="R145" s="28" t="s">
        <v>329</v>
      </c>
      <c r="S145" s="28" t="s">
        <v>332</v>
      </c>
      <c r="T145" s="60"/>
    </row>
    <row r="146" spans="1:79" s="49" customFormat="1" ht="19.5" customHeight="1" x14ac:dyDescent="0.25">
      <c r="A146" s="35" t="s">
        <v>184</v>
      </c>
      <c r="B146" s="33">
        <v>20</v>
      </c>
      <c r="C146" s="33">
        <v>20</v>
      </c>
      <c r="D146" s="33">
        <v>3</v>
      </c>
      <c r="E146" s="33">
        <v>0</v>
      </c>
      <c r="F146" s="33">
        <v>0</v>
      </c>
      <c r="G146" s="33">
        <f t="shared" si="4"/>
        <v>43</v>
      </c>
      <c r="H146" s="33">
        <v>2</v>
      </c>
      <c r="I146" s="57">
        <f t="shared" si="5"/>
        <v>0.43</v>
      </c>
      <c r="J146" s="34" t="s">
        <v>18</v>
      </c>
      <c r="K146" s="58" t="s">
        <v>185</v>
      </c>
      <c r="L146" s="59" t="s">
        <v>186</v>
      </c>
      <c r="M146" s="58" t="s">
        <v>122</v>
      </c>
      <c r="N146" s="28" t="s">
        <v>126</v>
      </c>
      <c r="O146" s="27">
        <v>6</v>
      </c>
      <c r="P146" s="27" t="s">
        <v>40</v>
      </c>
      <c r="Q146" s="28" t="s">
        <v>127</v>
      </c>
      <c r="R146" s="28" t="s">
        <v>128</v>
      </c>
      <c r="S146" s="28" t="s">
        <v>98</v>
      </c>
      <c r="T146" s="6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50"/>
      <c r="BA146" s="50"/>
      <c r="BB146" s="50"/>
      <c r="BC146" s="50"/>
      <c r="BD146" s="50"/>
      <c r="BE146" s="50"/>
      <c r="BF146" s="50"/>
      <c r="BG146" s="50"/>
      <c r="BH146" s="50"/>
      <c r="BI146" s="50"/>
      <c r="BJ146" s="50"/>
      <c r="BK146" s="50"/>
      <c r="BL146" s="50"/>
      <c r="BM146" s="50"/>
      <c r="BN146" s="50"/>
      <c r="BO146" s="50"/>
      <c r="BP146" s="50"/>
      <c r="BQ146" s="50"/>
      <c r="BR146" s="50"/>
      <c r="BS146" s="50"/>
      <c r="BT146" s="50"/>
      <c r="BU146" s="50"/>
      <c r="BV146" s="50"/>
      <c r="BW146" s="50"/>
      <c r="BX146" s="50"/>
      <c r="BY146" s="50"/>
      <c r="BZ146" s="50"/>
      <c r="CA146" s="50"/>
    </row>
    <row r="147" spans="1:79" s="49" customFormat="1" ht="19.5" customHeight="1" x14ac:dyDescent="0.25">
      <c r="A147" s="35" t="s">
        <v>826</v>
      </c>
      <c r="B147" s="33">
        <v>20</v>
      </c>
      <c r="C147" s="33">
        <v>13</v>
      </c>
      <c r="D147" s="33">
        <v>3</v>
      </c>
      <c r="E147" s="33">
        <v>5</v>
      </c>
      <c r="F147" s="33">
        <v>0</v>
      </c>
      <c r="G147" s="33">
        <f t="shared" si="4"/>
        <v>41</v>
      </c>
      <c r="H147" s="33">
        <v>8</v>
      </c>
      <c r="I147" s="57">
        <f t="shared" si="5"/>
        <v>0.41</v>
      </c>
      <c r="J147" s="34" t="s">
        <v>18</v>
      </c>
      <c r="K147" s="28" t="s">
        <v>827</v>
      </c>
      <c r="L147" s="120" t="s">
        <v>466</v>
      </c>
      <c r="M147" s="28" t="s">
        <v>62</v>
      </c>
      <c r="N147" s="28" t="s">
        <v>767</v>
      </c>
      <c r="O147" s="27">
        <v>6</v>
      </c>
      <c r="P147" s="27" t="s">
        <v>768</v>
      </c>
      <c r="Q147" s="28" t="s">
        <v>786</v>
      </c>
      <c r="R147" s="28" t="s">
        <v>411</v>
      </c>
      <c r="S147" s="28" t="s">
        <v>165</v>
      </c>
      <c r="T147" s="60"/>
    </row>
    <row r="148" spans="1:79" s="49" customFormat="1" ht="19.5" customHeight="1" x14ac:dyDescent="0.25">
      <c r="A148" s="35" t="s">
        <v>828</v>
      </c>
      <c r="B148" s="33">
        <v>20</v>
      </c>
      <c r="C148" s="33">
        <v>11</v>
      </c>
      <c r="D148" s="33">
        <v>3</v>
      </c>
      <c r="E148" s="33">
        <v>4</v>
      </c>
      <c r="F148" s="33">
        <v>2</v>
      </c>
      <c r="G148" s="33">
        <f t="shared" si="4"/>
        <v>40</v>
      </c>
      <c r="H148" s="33">
        <v>9</v>
      </c>
      <c r="I148" s="57">
        <f t="shared" si="5"/>
        <v>0.4</v>
      </c>
      <c r="J148" s="34" t="s">
        <v>18</v>
      </c>
      <c r="K148" s="28" t="s">
        <v>829</v>
      </c>
      <c r="L148" s="120" t="s">
        <v>160</v>
      </c>
      <c r="M148" s="28" t="s">
        <v>165</v>
      </c>
      <c r="N148" s="28" t="s">
        <v>767</v>
      </c>
      <c r="O148" s="27">
        <v>6</v>
      </c>
      <c r="P148" s="27" t="s">
        <v>768</v>
      </c>
      <c r="Q148" s="28" t="s">
        <v>769</v>
      </c>
      <c r="R148" s="28" t="s">
        <v>329</v>
      </c>
      <c r="S148" s="28" t="s">
        <v>332</v>
      </c>
      <c r="T148" s="60"/>
    </row>
    <row r="149" spans="1:79" s="49" customFormat="1" ht="19.5" customHeight="1" x14ac:dyDescent="0.25">
      <c r="A149" s="35" t="s">
        <v>830</v>
      </c>
      <c r="B149" s="33">
        <v>20</v>
      </c>
      <c r="C149" s="33">
        <v>20</v>
      </c>
      <c r="D149" s="33">
        <v>0</v>
      </c>
      <c r="E149" s="33">
        <v>0</v>
      </c>
      <c r="F149" s="33">
        <v>0</v>
      </c>
      <c r="G149" s="33">
        <f t="shared" si="4"/>
        <v>40</v>
      </c>
      <c r="H149" s="33">
        <v>9</v>
      </c>
      <c r="I149" s="57">
        <f t="shared" si="5"/>
        <v>0.4</v>
      </c>
      <c r="J149" s="34" t="s">
        <v>18</v>
      </c>
      <c r="K149" s="28" t="s">
        <v>831</v>
      </c>
      <c r="L149" s="120" t="s">
        <v>832</v>
      </c>
      <c r="M149" s="28" t="s">
        <v>165</v>
      </c>
      <c r="N149" s="28" t="s">
        <v>767</v>
      </c>
      <c r="O149" s="27">
        <v>6</v>
      </c>
      <c r="P149" s="27" t="s">
        <v>58</v>
      </c>
      <c r="Q149" s="28" t="s">
        <v>788</v>
      </c>
      <c r="R149" s="28" t="s">
        <v>176</v>
      </c>
      <c r="S149" s="28" t="s">
        <v>82</v>
      </c>
      <c r="T149" s="60"/>
    </row>
    <row r="150" spans="1:79" s="49" customFormat="1" ht="19.5" customHeight="1" x14ac:dyDescent="0.25">
      <c r="A150" s="35" t="s">
        <v>833</v>
      </c>
      <c r="B150" s="33">
        <v>20</v>
      </c>
      <c r="C150" s="33">
        <v>10</v>
      </c>
      <c r="D150" s="33">
        <v>5</v>
      </c>
      <c r="E150" s="33">
        <v>5</v>
      </c>
      <c r="F150" s="33">
        <v>0</v>
      </c>
      <c r="G150" s="33">
        <f t="shared" si="4"/>
        <v>40</v>
      </c>
      <c r="H150" s="33">
        <v>9</v>
      </c>
      <c r="I150" s="57">
        <f t="shared" si="5"/>
        <v>0.4</v>
      </c>
      <c r="J150" s="34" t="s">
        <v>18</v>
      </c>
      <c r="K150" s="28" t="s">
        <v>834</v>
      </c>
      <c r="L150" s="120" t="s">
        <v>172</v>
      </c>
      <c r="M150" s="28" t="s">
        <v>150</v>
      </c>
      <c r="N150" s="28" t="s">
        <v>767</v>
      </c>
      <c r="O150" s="27">
        <v>6</v>
      </c>
      <c r="P150" s="27" t="s">
        <v>768</v>
      </c>
      <c r="Q150" s="28" t="s">
        <v>769</v>
      </c>
      <c r="R150" s="28" t="s">
        <v>329</v>
      </c>
      <c r="S150" s="28" t="s">
        <v>332</v>
      </c>
      <c r="T150" s="60"/>
    </row>
    <row r="151" spans="1:79" s="50" customFormat="1" ht="19.5" customHeight="1" x14ac:dyDescent="0.25">
      <c r="A151" s="35" t="s">
        <v>184</v>
      </c>
      <c r="B151" s="33">
        <v>20</v>
      </c>
      <c r="C151" s="33">
        <v>8</v>
      </c>
      <c r="D151" s="33">
        <v>4</v>
      </c>
      <c r="E151" s="33">
        <v>6</v>
      </c>
      <c r="F151" s="33">
        <v>2</v>
      </c>
      <c r="G151" s="33">
        <f t="shared" si="4"/>
        <v>40</v>
      </c>
      <c r="H151" s="33">
        <v>1</v>
      </c>
      <c r="I151" s="57">
        <f t="shared" si="5"/>
        <v>0.4</v>
      </c>
      <c r="J151" s="34" t="s">
        <v>17</v>
      </c>
      <c r="K151" s="62" t="s">
        <v>288</v>
      </c>
      <c r="L151" s="62" t="s">
        <v>224</v>
      </c>
      <c r="M151" s="62" t="s">
        <v>275</v>
      </c>
      <c r="N151" s="28" t="s">
        <v>268</v>
      </c>
      <c r="O151" s="27">
        <v>6</v>
      </c>
      <c r="P151" s="27" t="s">
        <v>50</v>
      </c>
      <c r="Q151" s="28" t="s">
        <v>269</v>
      </c>
      <c r="R151" s="28" t="s">
        <v>112</v>
      </c>
      <c r="S151" s="28" t="s">
        <v>177</v>
      </c>
      <c r="T151" s="60"/>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c r="BG151" s="49"/>
      <c r="BH151" s="49"/>
      <c r="BI151" s="49"/>
      <c r="BJ151" s="49"/>
      <c r="BK151" s="49"/>
      <c r="BL151" s="49"/>
      <c r="BM151" s="49"/>
      <c r="BN151" s="49"/>
      <c r="BO151" s="49"/>
      <c r="BP151" s="49"/>
      <c r="BQ151" s="49"/>
      <c r="BR151" s="49"/>
      <c r="BS151" s="49"/>
      <c r="BT151" s="49"/>
      <c r="BU151" s="49"/>
      <c r="BV151" s="49"/>
      <c r="BW151" s="49"/>
      <c r="BX151" s="49"/>
      <c r="BY151" s="49"/>
      <c r="BZ151" s="49"/>
      <c r="CA151" s="49"/>
    </row>
    <row r="152" spans="1:79" s="50" customFormat="1" ht="19.5" customHeight="1" x14ac:dyDescent="0.25">
      <c r="A152" s="35"/>
      <c r="B152" s="33">
        <v>20</v>
      </c>
      <c r="C152" s="33">
        <v>20</v>
      </c>
      <c r="D152" s="33">
        <v>0</v>
      </c>
      <c r="E152" s="33">
        <v>0</v>
      </c>
      <c r="F152" s="33">
        <v>0</v>
      </c>
      <c r="G152" s="33">
        <f t="shared" si="4"/>
        <v>40</v>
      </c>
      <c r="H152" s="33"/>
      <c r="I152" s="57">
        <f t="shared" si="5"/>
        <v>0.4</v>
      </c>
      <c r="J152" s="34"/>
      <c r="K152" s="28" t="s">
        <v>1105</v>
      </c>
      <c r="L152" s="120" t="s">
        <v>71</v>
      </c>
      <c r="M152" s="28" t="s">
        <v>177</v>
      </c>
      <c r="N152" s="28" t="s">
        <v>1108</v>
      </c>
      <c r="O152" s="27">
        <v>6</v>
      </c>
      <c r="P152" s="27" t="s">
        <v>1106</v>
      </c>
      <c r="Q152" s="28" t="s">
        <v>1069</v>
      </c>
      <c r="R152" s="28"/>
      <c r="S152" s="28"/>
      <c r="T152" s="60"/>
    </row>
    <row r="153" spans="1:79" s="49" customFormat="1" ht="19.5" customHeight="1" x14ac:dyDescent="0.25">
      <c r="A153" s="35"/>
      <c r="B153" s="33">
        <v>20</v>
      </c>
      <c r="C153" s="33">
        <v>11</v>
      </c>
      <c r="D153" s="33">
        <v>2</v>
      </c>
      <c r="E153" s="33">
        <v>7</v>
      </c>
      <c r="F153" s="33">
        <v>0</v>
      </c>
      <c r="G153" s="33">
        <f t="shared" si="4"/>
        <v>40</v>
      </c>
      <c r="H153" s="33">
        <v>8</v>
      </c>
      <c r="I153" s="57">
        <f t="shared" si="5"/>
        <v>0.4</v>
      </c>
      <c r="J153" s="34" t="s">
        <v>18</v>
      </c>
      <c r="K153" s="28" t="s">
        <v>933</v>
      </c>
      <c r="L153" s="120" t="s">
        <v>160</v>
      </c>
      <c r="M153" s="28" t="s">
        <v>25</v>
      </c>
      <c r="N153" s="28" t="s">
        <v>917</v>
      </c>
      <c r="O153" s="27">
        <v>6</v>
      </c>
      <c r="P153" s="27" t="s">
        <v>825</v>
      </c>
      <c r="Q153" s="28" t="s">
        <v>927</v>
      </c>
      <c r="R153" s="28" t="s">
        <v>249</v>
      </c>
      <c r="S153" s="28" t="s">
        <v>57</v>
      </c>
      <c r="T153" s="60"/>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row>
    <row r="154" spans="1:79" s="49" customFormat="1" ht="19.5" customHeight="1" x14ac:dyDescent="0.25">
      <c r="A154" s="35"/>
      <c r="B154" s="29">
        <v>20</v>
      </c>
      <c r="C154" s="29">
        <v>10</v>
      </c>
      <c r="D154" s="29">
        <v>3</v>
      </c>
      <c r="E154" s="29">
        <v>6</v>
      </c>
      <c r="F154" s="29">
        <v>0</v>
      </c>
      <c r="G154" s="33">
        <f t="shared" si="4"/>
        <v>39</v>
      </c>
      <c r="H154" s="33">
        <v>1</v>
      </c>
      <c r="I154" s="57">
        <f t="shared" si="5"/>
        <v>0.39</v>
      </c>
      <c r="J154" s="34" t="s">
        <v>18</v>
      </c>
      <c r="K154" s="58" t="s">
        <v>469</v>
      </c>
      <c r="L154" s="120" t="s">
        <v>195</v>
      </c>
      <c r="M154" s="28" t="s">
        <v>107</v>
      </c>
      <c r="N154" s="28" t="s">
        <v>470</v>
      </c>
      <c r="O154" s="27">
        <v>6</v>
      </c>
      <c r="P154" s="27" t="s">
        <v>436</v>
      </c>
      <c r="Q154" s="28" t="s">
        <v>471</v>
      </c>
      <c r="R154" s="28" t="s">
        <v>101</v>
      </c>
      <c r="S154" s="28" t="s">
        <v>48</v>
      </c>
      <c r="T154" s="60"/>
    </row>
    <row r="155" spans="1:79" s="49" customFormat="1" ht="19.5" customHeight="1" x14ac:dyDescent="0.25">
      <c r="A155" s="35" t="s">
        <v>190</v>
      </c>
      <c r="B155" s="33">
        <v>20</v>
      </c>
      <c r="C155" s="33">
        <v>13</v>
      </c>
      <c r="D155" s="33">
        <v>2</v>
      </c>
      <c r="E155" s="33">
        <v>4</v>
      </c>
      <c r="F155" s="33">
        <v>0</v>
      </c>
      <c r="G155" s="33">
        <f t="shared" si="4"/>
        <v>39</v>
      </c>
      <c r="H155" s="33">
        <v>2</v>
      </c>
      <c r="I155" s="57">
        <f t="shared" si="5"/>
        <v>0.39</v>
      </c>
      <c r="J155" s="34" t="s">
        <v>18</v>
      </c>
      <c r="K155" s="28" t="s">
        <v>289</v>
      </c>
      <c r="L155" s="120" t="s">
        <v>290</v>
      </c>
      <c r="M155" s="28" t="s">
        <v>95</v>
      </c>
      <c r="N155" s="28" t="s">
        <v>268</v>
      </c>
      <c r="O155" s="27">
        <v>6</v>
      </c>
      <c r="P155" s="27" t="s">
        <v>50</v>
      </c>
      <c r="Q155" s="28" t="s">
        <v>274</v>
      </c>
      <c r="R155" s="28" t="s">
        <v>160</v>
      </c>
      <c r="S155" s="28" t="s">
        <v>275</v>
      </c>
      <c r="T155" s="60"/>
    </row>
    <row r="156" spans="1:79" s="49" customFormat="1" ht="19.5" customHeight="1" x14ac:dyDescent="0.25">
      <c r="A156" s="35"/>
      <c r="B156" s="33">
        <v>20</v>
      </c>
      <c r="C156" s="33">
        <v>10</v>
      </c>
      <c r="D156" s="33">
        <v>1</v>
      </c>
      <c r="E156" s="33">
        <v>5</v>
      </c>
      <c r="F156" s="33">
        <v>1</v>
      </c>
      <c r="G156" s="33">
        <f t="shared" si="4"/>
        <v>37</v>
      </c>
      <c r="H156" s="33">
        <v>9</v>
      </c>
      <c r="I156" s="57">
        <f t="shared" si="5"/>
        <v>0.37</v>
      </c>
      <c r="J156" s="34" t="s">
        <v>18</v>
      </c>
      <c r="K156" s="28" t="s">
        <v>934</v>
      </c>
      <c r="L156" s="120" t="s">
        <v>682</v>
      </c>
      <c r="M156" s="28" t="s">
        <v>203</v>
      </c>
      <c r="N156" s="28" t="s">
        <v>917</v>
      </c>
      <c r="O156" s="27">
        <v>6</v>
      </c>
      <c r="P156" s="27" t="s">
        <v>825</v>
      </c>
      <c r="Q156" s="28" t="s">
        <v>924</v>
      </c>
      <c r="R156" s="28" t="s">
        <v>438</v>
      </c>
      <c r="S156" s="28" t="s">
        <v>925</v>
      </c>
      <c r="T156" s="60"/>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row>
    <row r="157" spans="1:79" s="49" customFormat="1" ht="19.5" customHeight="1" x14ac:dyDescent="0.25">
      <c r="A157" s="35" t="s">
        <v>835</v>
      </c>
      <c r="B157" s="33">
        <v>20</v>
      </c>
      <c r="C157" s="33">
        <v>12</v>
      </c>
      <c r="D157" s="33">
        <v>1</v>
      </c>
      <c r="E157" s="33">
        <v>3</v>
      </c>
      <c r="F157" s="33">
        <v>0</v>
      </c>
      <c r="G157" s="33">
        <f t="shared" si="4"/>
        <v>36</v>
      </c>
      <c r="H157" s="33">
        <v>10</v>
      </c>
      <c r="I157" s="57">
        <f t="shared" si="5"/>
        <v>0.36</v>
      </c>
      <c r="J157" s="34" t="s">
        <v>18</v>
      </c>
      <c r="K157" s="28" t="s">
        <v>836</v>
      </c>
      <c r="L157" s="120" t="s">
        <v>596</v>
      </c>
      <c r="M157" s="28" t="s">
        <v>150</v>
      </c>
      <c r="N157" s="28" t="s">
        <v>767</v>
      </c>
      <c r="O157" s="27">
        <v>6</v>
      </c>
      <c r="P157" s="27" t="s">
        <v>825</v>
      </c>
      <c r="Q157" s="28" t="s">
        <v>769</v>
      </c>
      <c r="R157" s="28" t="s">
        <v>329</v>
      </c>
      <c r="S157" s="28" t="s">
        <v>332</v>
      </c>
      <c r="T157" s="60"/>
    </row>
    <row r="158" spans="1:79" s="49" customFormat="1" ht="19.5" customHeight="1" x14ac:dyDescent="0.25">
      <c r="A158" s="35" t="s">
        <v>1626</v>
      </c>
      <c r="B158" s="33">
        <v>20</v>
      </c>
      <c r="C158" s="33">
        <v>10</v>
      </c>
      <c r="D158" s="33">
        <v>1</v>
      </c>
      <c r="E158" s="33">
        <v>4</v>
      </c>
      <c r="F158" s="33">
        <v>0</v>
      </c>
      <c r="G158" s="33">
        <f t="shared" si="4"/>
        <v>35</v>
      </c>
      <c r="H158" s="33">
        <v>3</v>
      </c>
      <c r="I158" s="57">
        <f t="shared" si="5"/>
        <v>0.35</v>
      </c>
      <c r="J158" s="34" t="s">
        <v>18</v>
      </c>
      <c r="K158" s="28" t="s">
        <v>1627</v>
      </c>
      <c r="L158" s="120" t="s">
        <v>453</v>
      </c>
      <c r="M158" s="28" t="s">
        <v>68</v>
      </c>
      <c r="N158" s="28" t="s">
        <v>1617</v>
      </c>
      <c r="O158" s="27">
        <v>6</v>
      </c>
      <c r="P158" s="27" t="s">
        <v>40</v>
      </c>
      <c r="Q158" s="28" t="s">
        <v>1623</v>
      </c>
      <c r="R158" s="28" t="s">
        <v>558</v>
      </c>
      <c r="S158" s="28" t="s">
        <v>275</v>
      </c>
      <c r="T158" s="60"/>
    </row>
    <row r="159" spans="1:79" s="49" customFormat="1" ht="19.5" customHeight="1" x14ac:dyDescent="0.25">
      <c r="A159" s="30"/>
      <c r="B159" s="29">
        <v>20</v>
      </c>
      <c r="C159" s="29">
        <v>14</v>
      </c>
      <c r="D159" s="29">
        <v>0</v>
      </c>
      <c r="E159" s="29">
        <v>0</v>
      </c>
      <c r="F159" s="29">
        <v>0</v>
      </c>
      <c r="G159" s="33">
        <f t="shared" si="4"/>
        <v>34</v>
      </c>
      <c r="H159" s="33">
        <v>2</v>
      </c>
      <c r="I159" s="57">
        <f t="shared" si="5"/>
        <v>0.34</v>
      </c>
      <c r="J159" s="34" t="s">
        <v>18</v>
      </c>
      <c r="K159" s="28" t="s">
        <v>472</v>
      </c>
      <c r="L159" s="120" t="s">
        <v>405</v>
      </c>
      <c r="M159" s="28" t="s">
        <v>29</v>
      </c>
      <c r="N159" s="28" t="s">
        <v>470</v>
      </c>
      <c r="O159" s="27">
        <v>6</v>
      </c>
      <c r="P159" s="27" t="s">
        <v>436</v>
      </c>
      <c r="Q159" s="28" t="s">
        <v>471</v>
      </c>
      <c r="R159" s="28" t="s">
        <v>101</v>
      </c>
      <c r="S159" s="28" t="s">
        <v>48</v>
      </c>
      <c r="T159" s="60"/>
    </row>
    <row r="160" spans="1:79" s="49" customFormat="1" ht="19.5" customHeight="1" x14ac:dyDescent="0.25">
      <c r="A160" s="35" t="s">
        <v>837</v>
      </c>
      <c r="B160" s="33">
        <v>20</v>
      </c>
      <c r="C160" s="33">
        <v>11</v>
      </c>
      <c r="D160" s="33">
        <v>0</v>
      </c>
      <c r="E160" s="33">
        <v>0</v>
      </c>
      <c r="F160" s="33">
        <v>3</v>
      </c>
      <c r="G160" s="33">
        <f t="shared" si="4"/>
        <v>34</v>
      </c>
      <c r="H160" s="33">
        <v>11</v>
      </c>
      <c r="I160" s="57">
        <f t="shared" si="5"/>
        <v>0.34</v>
      </c>
      <c r="J160" s="34" t="s">
        <v>18</v>
      </c>
      <c r="K160" s="62" t="s">
        <v>838</v>
      </c>
      <c r="L160" s="120" t="s">
        <v>839</v>
      </c>
      <c r="M160" s="28" t="s">
        <v>287</v>
      </c>
      <c r="N160" s="28" t="s">
        <v>767</v>
      </c>
      <c r="O160" s="27">
        <v>6</v>
      </c>
      <c r="P160" s="27" t="s">
        <v>825</v>
      </c>
      <c r="Q160" s="28" t="s">
        <v>769</v>
      </c>
      <c r="R160" s="28" t="s">
        <v>329</v>
      </c>
      <c r="S160" s="28" t="s">
        <v>332</v>
      </c>
      <c r="T160" s="60"/>
    </row>
    <row r="161" spans="1:79" s="49" customFormat="1" ht="19.5" customHeight="1" x14ac:dyDescent="0.25">
      <c r="A161" s="32" t="s">
        <v>840</v>
      </c>
      <c r="B161" s="33">
        <v>20</v>
      </c>
      <c r="C161" s="33">
        <v>13</v>
      </c>
      <c r="D161" s="33">
        <v>0</v>
      </c>
      <c r="E161" s="33">
        <v>0</v>
      </c>
      <c r="F161" s="33">
        <v>0</v>
      </c>
      <c r="G161" s="33">
        <f t="shared" si="4"/>
        <v>33</v>
      </c>
      <c r="H161" s="33">
        <v>12</v>
      </c>
      <c r="I161" s="57">
        <f t="shared" si="5"/>
        <v>0.33</v>
      </c>
      <c r="J161" s="34" t="s">
        <v>18</v>
      </c>
      <c r="K161" s="28" t="s">
        <v>841</v>
      </c>
      <c r="L161" s="120" t="s">
        <v>61</v>
      </c>
      <c r="M161" s="28" t="s">
        <v>25</v>
      </c>
      <c r="N161" s="28" t="s">
        <v>767</v>
      </c>
      <c r="O161" s="27">
        <v>6</v>
      </c>
      <c r="P161" s="27" t="s">
        <v>50</v>
      </c>
      <c r="Q161" s="28" t="s">
        <v>788</v>
      </c>
      <c r="R161" s="28" t="s">
        <v>176</v>
      </c>
      <c r="S161" s="28" t="s">
        <v>82</v>
      </c>
      <c r="T161" s="60"/>
    </row>
    <row r="162" spans="1:79" s="49" customFormat="1" ht="19.5" customHeight="1" x14ac:dyDescent="0.25">
      <c r="A162" s="31"/>
      <c r="B162" s="29">
        <v>20</v>
      </c>
      <c r="C162" s="29">
        <v>12</v>
      </c>
      <c r="D162" s="29">
        <v>0</v>
      </c>
      <c r="E162" s="29">
        <v>0</v>
      </c>
      <c r="F162" s="29">
        <v>0</v>
      </c>
      <c r="G162" s="33">
        <f t="shared" si="4"/>
        <v>32</v>
      </c>
      <c r="H162" s="33">
        <v>3</v>
      </c>
      <c r="I162" s="57">
        <f t="shared" si="5"/>
        <v>0.32</v>
      </c>
      <c r="J162" s="34" t="s">
        <v>18</v>
      </c>
      <c r="K162" s="28" t="s">
        <v>473</v>
      </c>
      <c r="L162" s="120" t="s">
        <v>20</v>
      </c>
      <c r="M162" s="28" t="s">
        <v>169</v>
      </c>
      <c r="N162" s="28" t="s">
        <v>470</v>
      </c>
      <c r="O162" s="27">
        <v>6</v>
      </c>
      <c r="P162" s="27" t="s">
        <v>436</v>
      </c>
      <c r="Q162" s="28" t="s">
        <v>471</v>
      </c>
      <c r="R162" s="28" t="s">
        <v>101</v>
      </c>
      <c r="S162" s="28" t="s">
        <v>48</v>
      </c>
      <c r="T162" s="60"/>
    </row>
    <row r="163" spans="1:79" s="49" customFormat="1" ht="19.5" customHeight="1" x14ac:dyDescent="0.25">
      <c r="A163" s="32" t="s">
        <v>584</v>
      </c>
      <c r="B163" s="33">
        <v>20</v>
      </c>
      <c r="C163" s="33">
        <v>4</v>
      </c>
      <c r="D163" s="33">
        <v>3</v>
      </c>
      <c r="E163" s="33">
        <v>5</v>
      </c>
      <c r="F163" s="33">
        <v>0</v>
      </c>
      <c r="G163" s="33">
        <f t="shared" si="4"/>
        <v>32</v>
      </c>
      <c r="H163" s="33">
        <v>1</v>
      </c>
      <c r="I163" s="57">
        <f t="shared" si="5"/>
        <v>0.32</v>
      </c>
      <c r="J163" s="34" t="s">
        <v>18</v>
      </c>
      <c r="K163" s="32" t="s">
        <v>585</v>
      </c>
      <c r="L163" s="120" t="s">
        <v>20</v>
      </c>
      <c r="M163" s="28" t="s">
        <v>29</v>
      </c>
      <c r="N163" s="32" t="s">
        <v>542</v>
      </c>
      <c r="O163" s="27">
        <v>6</v>
      </c>
      <c r="P163" s="27" t="s">
        <v>559</v>
      </c>
      <c r="Q163" s="32" t="s">
        <v>586</v>
      </c>
      <c r="R163" s="28" t="s">
        <v>128</v>
      </c>
      <c r="S163" s="28" t="s">
        <v>587</v>
      </c>
      <c r="T163" s="60"/>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row>
    <row r="164" spans="1:79" s="49" customFormat="1" ht="19.5" customHeight="1" x14ac:dyDescent="0.25">
      <c r="A164" s="32" t="s">
        <v>1670</v>
      </c>
      <c r="B164" s="33">
        <v>20</v>
      </c>
      <c r="C164" s="33">
        <v>12</v>
      </c>
      <c r="D164" s="33">
        <v>0</v>
      </c>
      <c r="E164" s="33">
        <v>0</v>
      </c>
      <c r="F164" s="33">
        <v>0</v>
      </c>
      <c r="G164" s="33">
        <f t="shared" si="4"/>
        <v>32</v>
      </c>
      <c r="H164" s="33">
        <v>1</v>
      </c>
      <c r="I164" s="57">
        <f t="shared" si="5"/>
        <v>0.32</v>
      </c>
      <c r="J164" s="34" t="s">
        <v>18</v>
      </c>
      <c r="K164" s="28" t="s">
        <v>1671</v>
      </c>
      <c r="L164" s="120" t="s">
        <v>649</v>
      </c>
      <c r="M164" s="28" t="s">
        <v>91</v>
      </c>
      <c r="N164" s="32" t="s">
        <v>1809</v>
      </c>
      <c r="O164" s="27">
        <v>6</v>
      </c>
      <c r="P164" s="27" t="s">
        <v>40</v>
      </c>
      <c r="Q164" s="28" t="s">
        <v>1672</v>
      </c>
      <c r="R164" s="28" t="s">
        <v>723</v>
      </c>
      <c r="S164" s="28" t="s">
        <v>48</v>
      </c>
      <c r="T164" s="60"/>
      <c r="U164" s="50"/>
      <c r="V164" s="50"/>
      <c r="W164" s="50"/>
      <c r="X164" s="50"/>
      <c r="Y164" s="50"/>
      <c r="Z164" s="50"/>
      <c r="AA164" s="50"/>
      <c r="AB164" s="50"/>
      <c r="AC164" s="50"/>
      <c r="AD164" s="50"/>
      <c r="AE164" s="50"/>
      <c r="AF164" s="50"/>
      <c r="AG164" s="50"/>
      <c r="AH164" s="50"/>
      <c r="AI164" s="50"/>
      <c r="AJ164" s="50"/>
      <c r="AK164" s="50"/>
      <c r="AL164" s="50"/>
      <c r="AM164" s="50"/>
      <c r="AN164" s="50"/>
      <c r="AO164" s="50"/>
      <c r="AP164" s="50"/>
      <c r="AQ164" s="50"/>
      <c r="AR164" s="50"/>
      <c r="AS164" s="50"/>
      <c r="AT164" s="50"/>
      <c r="AU164" s="50"/>
      <c r="AV164" s="50"/>
      <c r="AW164" s="50"/>
      <c r="AX164" s="50"/>
      <c r="AY164" s="50"/>
      <c r="AZ164" s="50"/>
      <c r="BA164" s="50"/>
      <c r="BB164" s="50"/>
      <c r="BC164" s="50"/>
      <c r="BD164" s="50"/>
      <c r="BE164" s="50"/>
      <c r="BF164" s="50"/>
      <c r="BG164" s="50"/>
      <c r="BH164" s="50"/>
      <c r="BI164" s="50"/>
      <c r="BJ164" s="50"/>
      <c r="BK164" s="50"/>
      <c r="BL164" s="50"/>
      <c r="BM164" s="50"/>
      <c r="BN164" s="50"/>
      <c r="BO164" s="50"/>
      <c r="BP164" s="50"/>
      <c r="BQ164" s="50"/>
      <c r="BR164" s="50"/>
      <c r="BS164" s="50"/>
      <c r="BT164" s="50"/>
      <c r="BU164" s="50"/>
      <c r="BV164" s="50"/>
      <c r="BW164" s="50"/>
      <c r="BX164" s="50"/>
      <c r="BY164" s="50"/>
      <c r="BZ164" s="50"/>
      <c r="CA164" s="50"/>
    </row>
    <row r="165" spans="1:79" s="49" customFormat="1" ht="19.5" customHeight="1" x14ac:dyDescent="0.25">
      <c r="A165" s="35"/>
      <c r="B165" s="33">
        <v>20</v>
      </c>
      <c r="C165" s="33">
        <v>11</v>
      </c>
      <c r="D165" s="33">
        <v>0</v>
      </c>
      <c r="E165" s="33">
        <v>0</v>
      </c>
      <c r="F165" s="33">
        <v>0</v>
      </c>
      <c r="G165" s="33">
        <f t="shared" si="4"/>
        <v>31</v>
      </c>
      <c r="H165" s="33">
        <v>10</v>
      </c>
      <c r="I165" s="57">
        <f t="shared" si="5"/>
        <v>0.31</v>
      </c>
      <c r="J165" s="34" t="s">
        <v>18</v>
      </c>
      <c r="K165" s="35" t="s">
        <v>935</v>
      </c>
      <c r="L165" s="120" t="s">
        <v>936</v>
      </c>
      <c r="M165" s="28" t="s">
        <v>937</v>
      </c>
      <c r="N165" s="28" t="s">
        <v>917</v>
      </c>
      <c r="O165" s="27">
        <v>6</v>
      </c>
      <c r="P165" s="27" t="s">
        <v>825</v>
      </c>
      <c r="Q165" s="28" t="s">
        <v>924</v>
      </c>
      <c r="R165" s="28" t="s">
        <v>438</v>
      </c>
      <c r="S165" s="28" t="s">
        <v>925</v>
      </c>
      <c r="T165" s="60"/>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row>
    <row r="166" spans="1:79" s="49" customFormat="1" ht="19.5" customHeight="1" x14ac:dyDescent="0.25">
      <c r="A166" s="35" t="s">
        <v>187</v>
      </c>
      <c r="B166" s="33">
        <v>20</v>
      </c>
      <c r="C166" s="33">
        <v>11</v>
      </c>
      <c r="D166" s="33">
        <v>0</v>
      </c>
      <c r="E166" s="33">
        <v>0</v>
      </c>
      <c r="F166" s="33">
        <v>0</v>
      </c>
      <c r="G166" s="33">
        <f t="shared" si="4"/>
        <v>31</v>
      </c>
      <c r="H166" s="33">
        <v>3</v>
      </c>
      <c r="I166" s="57">
        <f t="shared" si="5"/>
        <v>0.31</v>
      </c>
      <c r="J166" s="34" t="s">
        <v>18</v>
      </c>
      <c r="K166" s="60" t="s">
        <v>188</v>
      </c>
      <c r="L166" s="59" t="s">
        <v>189</v>
      </c>
      <c r="M166" s="58" t="s">
        <v>82</v>
      </c>
      <c r="N166" s="28" t="s">
        <v>126</v>
      </c>
      <c r="O166" s="27">
        <v>6</v>
      </c>
      <c r="P166" s="27" t="s">
        <v>40</v>
      </c>
      <c r="Q166" s="28" t="s">
        <v>127</v>
      </c>
      <c r="R166" s="28" t="s">
        <v>128</v>
      </c>
      <c r="S166" s="28" t="s">
        <v>98</v>
      </c>
      <c r="T166" s="60"/>
      <c r="U166" s="50"/>
      <c r="V166" s="50"/>
      <c r="W166" s="50"/>
      <c r="X166" s="50"/>
      <c r="Y166" s="50"/>
      <c r="Z166" s="50"/>
      <c r="AA166" s="50"/>
      <c r="AB166" s="50"/>
      <c r="AC166" s="50"/>
      <c r="AD166" s="50"/>
      <c r="AE166" s="50"/>
      <c r="AF166" s="50"/>
      <c r="AG166" s="50"/>
      <c r="AH166" s="50"/>
      <c r="AI166" s="50"/>
      <c r="AJ166" s="50"/>
      <c r="AK166" s="50"/>
      <c r="AL166" s="50"/>
      <c r="AM166" s="50"/>
      <c r="AN166" s="50"/>
      <c r="AO166" s="50"/>
      <c r="AP166" s="50"/>
      <c r="AQ166" s="50"/>
      <c r="AR166" s="50"/>
      <c r="AS166" s="50"/>
      <c r="AT166" s="50"/>
      <c r="AU166" s="50"/>
      <c r="AV166" s="50"/>
      <c r="AW166" s="50"/>
      <c r="AX166" s="50"/>
      <c r="AY166" s="50"/>
      <c r="AZ166" s="50"/>
      <c r="BA166" s="50"/>
      <c r="BB166" s="50"/>
      <c r="BC166" s="50"/>
      <c r="BD166" s="50"/>
      <c r="BE166" s="50"/>
      <c r="BF166" s="50"/>
      <c r="BG166" s="50"/>
      <c r="BH166" s="50"/>
      <c r="BI166" s="50"/>
      <c r="BJ166" s="50"/>
      <c r="BK166" s="50"/>
      <c r="BL166" s="50"/>
      <c r="BM166" s="50"/>
      <c r="BN166" s="50"/>
      <c r="BO166" s="50"/>
      <c r="BP166" s="50"/>
      <c r="BQ166" s="50"/>
      <c r="BR166" s="50"/>
      <c r="BS166" s="50"/>
      <c r="BT166" s="50"/>
      <c r="BU166" s="50"/>
      <c r="BV166" s="50"/>
      <c r="BW166" s="50"/>
      <c r="BX166" s="50"/>
      <c r="BY166" s="50"/>
      <c r="BZ166" s="50"/>
      <c r="CA166" s="50"/>
    </row>
    <row r="167" spans="1:79" s="49" customFormat="1" ht="19.5" customHeight="1" x14ac:dyDescent="0.25">
      <c r="A167" s="35" t="s">
        <v>842</v>
      </c>
      <c r="B167" s="33">
        <v>20</v>
      </c>
      <c r="C167" s="33">
        <v>11</v>
      </c>
      <c r="D167" s="33">
        <v>0</v>
      </c>
      <c r="E167" s="33">
        <v>0</v>
      </c>
      <c r="F167" s="33">
        <v>0</v>
      </c>
      <c r="G167" s="33">
        <f t="shared" si="4"/>
        <v>31</v>
      </c>
      <c r="H167" s="33">
        <v>13</v>
      </c>
      <c r="I167" s="57">
        <f t="shared" si="5"/>
        <v>0.31</v>
      </c>
      <c r="J167" s="34" t="s">
        <v>18</v>
      </c>
      <c r="K167" s="62" t="s">
        <v>843</v>
      </c>
      <c r="L167" s="120" t="s">
        <v>43</v>
      </c>
      <c r="M167" s="28" t="s">
        <v>383</v>
      </c>
      <c r="N167" s="28" t="s">
        <v>767</v>
      </c>
      <c r="O167" s="27">
        <v>6</v>
      </c>
      <c r="P167" s="27" t="s">
        <v>825</v>
      </c>
      <c r="Q167" s="28" t="s">
        <v>786</v>
      </c>
      <c r="R167" s="28" t="s">
        <v>411</v>
      </c>
      <c r="S167" s="28" t="s">
        <v>165</v>
      </c>
      <c r="T167" s="60"/>
    </row>
    <row r="168" spans="1:79" s="49" customFormat="1" ht="19.5" customHeight="1" x14ac:dyDescent="0.25">
      <c r="A168" s="35" t="s">
        <v>588</v>
      </c>
      <c r="B168" s="33">
        <v>20</v>
      </c>
      <c r="C168" s="33">
        <v>10</v>
      </c>
      <c r="D168" s="33">
        <v>1</v>
      </c>
      <c r="E168" s="33">
        <v>0</v>
      </c>
      <c r="F168" s="33">
        <v>0</v>
      </c>
      <c r="G168" s="33">
        <f t="shared" si="4"/>
        <v>31</v>
      </c>
      <c r="H168" s="33">
        <v>2</v>
      </c>
      <c r="I168" s="57">
        <f t="shared" si="5"/>
        <v>0.31</v>
      </c>
      <c r="J168" s="34" t="s">
        <v>18</v>
      </c>
      <c r="K168" s="35" t="s">
        <v>589</v>
      </c>
      <c r="L168" s="120" t="s">
        <v>590</v>
      </c>
      <c r="M168" s="28" t="s">
        <v>591</v>
      </c>
      <c r="N168" s="32" t="s">
        <v>542</v>
      </c>
      <c r="O168" s="27">
        <v>6</v>
      </c>
      <c r="P168" s="27" t="s">
        <v>545</v>
      </c>
      <c r="Q168" s="32" t="s">
        <v>586</v>
      </c>
      <c r="R168" s="28" t="s">
        <v>128</v>
      </c>
      <c r="S168" s="28" t="s">
        <v>587</v>
      </c>
      <c r="T168" s="60"/>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row>
    <row r="169" spans="1:79" s="49" customFormat="1" ht="19.5" customHeight="1" x14ac:dyDescent="0.25">
      <c r="A169" s="35" t="s">
        <v>592</v>
      </c>
      <c r="B169" s="33">
        <v>20</v>
      </c>
      <c r="C169" s="33">
        <v>11</v>
      </c>
      <c r="D169" s="33">
        <v>0</v>
      </c>
      <c r="E169" s="33">
        <v>0</v>
      </c>
      <c r="F169" s="33">
        <v>0</v>
      </c>
      <c r="G169" s="33">
        <f t="shared" si="4"/>
        <v>31</v>
      </c>
      <c r="H169" s="33">
        <v>2</v>
      </c>
      <c r="I169" s="57">
        <f t="shared" si="5"/>
        <v>0.31</v>
      </c>
      <c r="J169" s="34" t="s">
        <v>18</v>
      </c>
      <c r="K169" s="35" t="s">
        <v>593</v>
      </c>
      <c r="L169" s="120" t="s">
        <v>86</v>
      </c>
      <c r="M169" s="28" t="s">
        <v>165</v>
      </c>
      <c r="N169" s="32" t="s">
        <v>542</v>
      </c>
      <c r="O169" s="27">
        <v>6</v>
      </c>
      <c r="P169" s="27" t="s">
        <v>545</v>
      </c>
      <c r="Q169" s="32" t="s">
        <v>586</v>
      </c>
      <c r="R169" s="28" t="s">
        <v>128</v>
      </c>
      <c r="S169" s="28" t="s">
        <v>587</v>
      </c>
      <c r="T169" s="60"/>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row>
    <row r="170" spans="1:79" s="49" customFormat="1" ht="19.5" customHeight="1" x14ac:dyDescent="0.25">
      <c r="A170" s="35" t="s">
        <v>190</v>
      </c>
      <c r="B170" s="33">
        <v>20</v>
      </c>
      <c r="C170" s="33">
        <v>10</v>
      </c>
      <c r="D170" s="33">
        <v>0</v>
      </c>
      <c r="E170" s="33">
        <v>0</v>
      </c>
      <c r="F170" s="33">
        <v>0</v>
      </c>
      <c r="G170" s="33">
        <f t="shared" si="4"/>
        <v>30</v>
      </c>
      <c r="H170" s="33">
        <v>4</v>
      </c>
      <c r="I170" s="57">
        <f t="shared" si="5"/>
        <v>0.3</v>
      </c>
      <c r="J170" s="34" t="s">
        <v>18</v>
      </c>
      <c r="K170" s="60" t="s">
        <v>191</v>
      </c>
      <c r="L170" s="59" t="s">
        <v>192</v>
      </c>
      <c r="M170" s="58" t="s">
        <v>87</v>
      </c>
      <c r="N170" s="28" t="s">
        <v>126</v>
      </c>
      <c r="O170" s="27">
        <v>6</v>
      </c>
      <c r="P170" s="27" t="s">
        <v>40</v>
      </c>
      <c r="Q170" s="28" t="s">
        <v>127</v>
      </c>
      <c r="R170" s="28" t="s">
        <v>128</v>
      </c>
      <c r="S170" s="28" t="s">
        <v>98</v>
      </c>
      <c r="T170" s="60"/>
      <c r="U170" s="50"/>
      <c r="V170" s="50"/>
      <c r="W170" s="50"/>
      <c r="X170" s="50"/>
      <c r="Y170" s="50"/>
      <c r="Z170" s="50"/>
      <c r="AA170" s="50"/>
      <c r="AB170" s="50"/>
      <c r="AC170" s="50"/>
      <c r="AD170" s="50"/>
      <c r="AE170" s="50"/>
      <c r="AF170" s="50"/>
      <c r="AG170" s="50"/>
      <c r="AH170" s="50"/>
      <c r="AI170" s="50"/>
      <c r="AJ170" s="50"/>
      <c r="AK170" s="50"/>
      <c r="AL170" s="50"/>
      <c r="AM170" s="50"/>
      <c r="AN170" s="50"/>
      <c r="AO170" s="50"/>
      <c r="AP170" s="50"/>
      <c r="AQ170" s="50"/>
      <c r="AR170" s="50"/>
      <c r="AS170" s="50"/>
      <c r="AT170" s="50"/>
      <c r="AU170" s="50"/>
      <c r="AV170" s="50"/>
      <c r="AW170" s="50"/>
      <c r="AX170" s="50"/>
      <c r="AY170" s="50"/>
      <c r="AZ170" s="50"/>
      <c r="BA170" s="50"/>
      <c r="BB170" s="50"/>
      <c r="BC170" s="50"/>
      <c r="BD170" s="50"/>
      <c r="BE170" s="50"/>
      <c r="BF170" s="50"/>
      <c r="BG170" s="50"/>
      <c r="BH170" s="50"/>
      <c r="BI170" s="50"/>
      <c r="BJ170" s="50"/>
      <c r="BK170" s="50"/>
      <c r="BL170" s="50"/>
      <c r="BM170" s="50"/>
      <c r="BN170" s="50"/>
      <c r="BO170" s="50"/>
      <c r="BP170" s="50"/>
      <c r="BQ170" s="50"/>
      <c r="BR170" s="50"/>
      <c r="BS170" s="50"/>
      <c r="BT170" s="50"/>
      <c r="BU170" s="50"/>
      <c r="BV170" s="50"/>
      <c r="BW170" s="50"/>
      <c r="BX170" s="50"/>
      <c r="BY170" s="50"/>
      <c r="BZ170" s="50"/>
      <c r="CA170" s="50"/>
    </row>
    <row r="171" spans="1:79" s="49" customFormat="1" ht="19.5" customHeight="1" x14ac:dyDescent="0.25">
      <c r="A171" s="35" t="s">
        <v>844</v>
      </c>
      <c r="B171" s="33">
        <v>20</v>
      </c>
      <c r="C171" s="33">
        <v>10</v>
      </c>
      <c r="D171" s="33">
        <v>0</v>
      </c>
      <c r="E171" s="33">
        <v>0</v>
      </c>
      <c r="F171" s="33">
        <v>0</v>
      </c>
      <c r="G171" s="33">
        <f t="shared" si="4"/>
        <v>30</v>
      </c>
      <c r="H171" s="33">
        <v>14</v>
      </c>
      <c r="I171" s="57">
        <f t="shared" si="5"/>
        <v>0.3</v>
      </c>
      <c r="J171" s="34" t="s">
        <v>18</v>
      </c>
      <c r="K171" s="62" t="s">
        <v>845</v>
      </c>
      <c r="L171" s="120" t="s">
        <v>135</v>
      </c>
      <c r="M171" s="28" t="s">
        <v>435</v>
      </c>
      <c r="N171" s="28" t="s">
        <v>767</v>
      </c>
      <c r="O171" s="27">
        <v>6</v>
      </c>
      <c r="P171" s="27" t="s">
        <v>825</v>
      </c>
      <c r="Q171" s="28" t="s">
        <v>769</v>
      </c>
      <c r="R171" s="28" t="s">
        <v>329</v>
      </c>
      <c r="S171" s="28" t="s">
        <v>332</v>
      </c>
      <c r="T171" s="60"/>
    </row>
    <row r="172" spans="1:79" s="49" customFormat="1" ht="19.5" customHeight="1" x14ac:dyDescent="0.25">
      <c r="A172" s="30"/>
      <c r="B172" s="29">
        <v>20</v>
      </c>
      <c r="C172" s="29">
        <v>9</v>
      </c>
      <c r="D172" s="29">
        <v>0</v>
      </c>
      <c r="E172" s="29">
        <v>0</v>
      </c>
      <c r="F172" s="29">
        <v>0</v>
      </c>
      <c r="G172" s="33">
        <f t="shared" si="4"/>
        <v>29</v>
      </c>
      <c r="H172" s="33">
        <v>4</v>
      </c>
      <c r="I172" s="57">
        <f t="shared" si="5"/>
        <v>0.28999999999999998</v>
      </c>
      <c r="J172" s="34" t="s">
        <v>18</v>
      </c>
      <c r="K172" s="62" t="s">
        <v>474</v>
      </c>
      <c r="L172" s="120" t="s">
        <v>475</v>
      </c>
      <c r="M172" s="28" t="s">
        <v>25</v>
      </c>
      <c r="N172" s="28" t="s">
        <v>470</v>
      </c>
      <c r="O172" s="27">
        <v>6</v>
      </c>
      <c r="P172" s="27" t="s">
        <v>436</v>
      </c>
      <c r="Q172" s="28" t="s">
        <v>471</v>
      </c>
      <c r="R172" s="28" t="s">
        <v>101</v>
      </c>
      <c r="S172" s="28" t="s">
        <v>48</v>
      </c>
      <c r="T172" s="60"/>
    </row>
    <row r="173" spans="1:79" s="49" customFormat="1" ht="19.5" customHeight="1" x14ac:dyDescent="0.25">
      <c r="A173" s="35" t="s">
        <v>846</v>
      </c>
      <c r="B173" s="33">
        <v>20</v>
      </c>
      <c r="C173" s="33">
        <v>5</v>
      </c>
      <c r="D173" s="33">
        <v>3</v>
      </c>
      <c r="E173" s="33">
        <v>0</v>
      </c>
      <c r="F173" s="33">
        <v>0</v>
      </c>
      <c r="G173" s="33">
        <f t="shared" si="4"/>
        <v>28</v>
      </c>
      <c r="H173" s="33">
        <v>15</v>
      </c>
      <c r="I173" s="57">
        <f t="shared" si="5"/>
        <v>0.28000000000000003</v>
      </c>
      <c r="J173" s="34" t="s">
        <v>18</v>
      </c>
      <c r="K173" s="62" t="s">
        <v>847</v>
      </c>
      <c r="L173" s="120" t="s">
        <v>382</v>
      </c>
      <c r="M173" s="28" t="s">
        <v>48</v>
      </c>
      <c r="N173" s="28" t="s">
        <v>767</v>
      </c>
      <c r="O173" s="27">
        <v>6</v>
      </c>
      <c r="P173" s="27" t="s">
        <v>825</v>
      </c>
      <c r="Q173" s="28" t="s">
        <v>786</v>
      </c>
      <c r="R173" s="28" t="s">
        <v>411</v>
      </c>
      <c r="S173" s="28" t="s">
        <v>165</v>
      </c>
      <c r="T173" s="60"/>
    </row>
    <row r="174" spans="1:79" s="50" customFormat="1" ht="19.5" customHeight="1" x14ac:dyDescent="0.25">
      <c r="A174" s="30"/>
      <c r="B174" s="29">
        <v>20</v>
      </c>
      <c r="C174" s="29">
        <v>5</v>
      </c>
      <c r="D174" s="29">
        <v>0</v>
      </c>
      <c r="E174" s="29">
        <v>0</v>
      </c>
      <c r="F174" s="29">
        <v>0</v>
      </c>
      <c r="G174" s="33">
        <f t="shared" si="4"/>
        <v>25</v>
      </c>
      <c r="H174" s="33">
        <v>5</v>
      </c>
      <c r="I174" s="57">
        <f t="shared" si="5"/>
        <v>0.25</v>
      </c>
      <c r="J174" s="34" t="s">
        <v>18</v>
      </c>
      <c r="K174" s="28" t="s">
        <v>476</v>
      </c>
      <c r="L174" s="120" t="s">
        <v>71</v>
      </c>
      <c r="M174" s="28" t="s">
        <v>82</v>
      </c>
      <c r="N174" s="28" t="s">
        <v>470</v>
      </c>
      <c r="O174" s="27">
        <v>6</v>
      </c>
      <c r="P174" s="27" t="s">
        <v>436</v>
      </c>
      <c r="Q174" s="28" t="s">
        <v>471</v>
      </c>
      <c r="R174" s="28" t="s">
        <v>101</v>
      </c>
      <c r="S174" s="28" t="s">
        <v>48</v>
      </c>
      <c r="T174" s="60"/>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49"/>
      <c r="BA174" s="49"/>
      <c r="BB174" s="49"/>
      <c r="BC174" s="49"/>
      <c r="BD174" s="49"/>
      <c r="BE174" s="49"/>
      <c r="BF174" s="49"/>
      <c r="BG174" s="49"/>
      <c r="BH174" s="49"/>
      <c r="BI174" s="49"/>
      <c r="BJ174" s="49"/>
      <c r="BK174" s="49"/>
      <c r="BL174" s="49"/>
      <c r="BM174" s="49"/>
      <c r="BN174" s="49"/>
      <c r="BO174" s="49"/>
      <c r="BP174" s="49"/>
      <c r="BQ174" s="49"/>
      <c r="BR174" s="49"/>
      <c r="BS174" s="49"/>
      <c r="BT174" s="49"/>
      <c r="BU174" s="49"/>
      <c r="BV174" s="49"/>
      <c r="BW174" s="49"/>
      <c r="BX174" s="49"/>
      <c r="BY174" s="49"/>
      <c r="BZ174" s="49"/>
      <c r="CA174" s="49"/>
    </row>
    <row r="175" spans="1:79" s="50" customFormat="1" ht="19.5" customHeight="1" x14ac:dyDescent="0.25">
      <c r="A175" s="35" t="s">
        <v>1673</v>
      </c>
      <c r="B175" s="33">
        <v>4</v>
      </c>
      <c r="C175" s="33">
        <v>5</v>
      </c>
      <c r="D175" s="33">
        <v>7</v>
      </c>
      <c r="E175" s="33">
        <v>4</v>
      </c>
      <c r="F175" s="33">
        <v>4</v>
      </c>
      <c r="G175" s="33">
        <f t="shared" si="4"/>
        <v>24</v>
      </c>
      <c r="H175" s="33">
        <v>2</v>
      </c>
      <c r="I175" s="57">
        <f t="shared" si="5"/>
        <v>0.24</v>
      </c>
      <c r="J175" s="34" t="s">
        <v>18</v>
      </c>
      <c r="K175" s="28" t="s">
        <v>319</v>
      </c>
      <c r="L175" s="120" t="s">
        <v>466</v>
      </c>
      <c r="M175" s="28" t="s">
        <v>82</v>
      </c>
      <c r="N175" s="32" t="s">
        <v>1809</v>
      </c>
      <c r="O175" s="27">
        <v>6</v>
      </c>
      <c r="P175" s="27" t="s">
        <v>50</v>
      </c>
      <c r="Q175" s="28" t="s">
        <v>1672</v>
      </c>
      <c r="R175" s="28" t="s">
        <v>723</v>
      </c>
      <c r="S175" s="28" t="s">
        <v>48</v>
      </c>
      <c r="T175" s="60"/>
    </row>
    <row r="176" spans="1:79" s="50" customFormat="1" ht="19.5" customHeight="1" x14ac:dyDescent="0.25">
      <c r="A176" s="35" t="s">
        <v>1224</v>
      </c>
      <c r="B176" s="33">
        <v>4</v>
      </c>
      <c r="C176" s="33">
        <v>5</v>
      </c>
      <c r="D176" s="33">
        <v>4</v>
      </c>
      <c r="E176" s="33">
        <v>5</v>
      </c>
      <c r="F176" s="33">
        <v>4</v>
      </c>
      <c r="G176" s="33">
        <f t="shared" si="4"/>
        <v>22</v>
      </c>
      <c r="H176" s="33">
        <v>1</v>
      </c>
      <c r="I176" s="57">
        <f t="shared" si="5"/>
        <v>0.22</v>
      </c>
      <c r="J176" s="34" t="s">
        <v>18</v>
      </c>
      <c r="K176" s="28" t="s">
        <v>1225</v>
      </c>
      <c r="L176" s="120" t="s">
        <v>224</v>
      </c>
      <c r="M176" s="28" t="s">
        <v>1226</v>
      </c>
      <c r="N176" s="28" t="s">
        <v>1227</v>
      </c>
      <c r="O176" s="27">
        <v>6</v>
      </c>
      <c r="P176" s="27" t="s">
        <v>40</v>
      </c>
      <c r="Q176" s="28" t="s">
        <v>1228</v>
      </c>
      <c r="R176" s="28" t="s">
        <v>405</v>
      </c>
      <c r="S176" s="28" t="s">
        <v>169</v>
      </c>
      <c r="T176" s="60"/>
    </row>
    <row r="177" spans="1:79" s="50" customFormat="1" ht="19.5" customHeight="1" x14ac:dyDescent="0.25">
      <c r="A177" s="35"/>
      <c r="B177" s="33">
        <v>10</v>
      </c>
      <c r="C177" s="33">
        <v>8</v>
      </c>
      <c r="D177" s="33">
        <v>4</v>
      </c>
      <c r="E177" s="33">
        <v>0</v>
      </c>
      <c r="F177" s="33">
        <v>0</v>
      </c>
      <c r="G177" s="33">
        <f t="shared" si="4"/>
        <v>22</v>
      </c>
      <c r="H177" s="33">
        <v>4</v>
      </c>
      <c r="I177" s="57">
        <f t="shared" si="5"/>
        <v>0.22</v>
      </c>
      <c r="J177" s="34" t="s">
        <v>18</v>
      </c>
      <c r="K177" s="28" t="s">
        <v>1576</v>
      </c>
      <c r="L177" s="120" t="s">
        <v>466</v>
      </c>
      <c r="M177" s="28" t="s">
        <v>91</v>
      </c>
      <c r="N177" s="28" t="s">
        <v>1560</v>
      </c>
      <c r="O177" s="27">
        <v>6</v>
      </c>
      <c r="P177" s="27" t="s">
        <v>40</v>
      </c>
      <c r="Q177" s="28" t="s">
        <v>1561</v>
      </c>
      <c r="R177" s="28" t="s">
        <v>1562</v>
      </c>
      <c r="S177" s="28" t="s">
        <v>107</v>
      </c>
      <c r="T177" s="60"/>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49"/>
      <c r="BH177" s="49"/>
      <c r="BI177" s="49"/>
      <c r="BJ177" s="49"/>
      <c r="BK177" s="49"/>
      <c r="BL177" s="49"/>
      <c r="BM177" s="49"/>
      <c r="BN177" s="49"/>
      <c r="BO177" s="49"/>
      <c r="BP177" s="49"/>
      <c r="BQ177" s="49"/>
      <c r="BR177" s="49"/>
      <c r="BS177" s="49"/>
      <c r="BT177" s="49"/>
      <c r="BU177" s="49"/>
      <c r="BV177" s="49"/>
      <c r="BW177" s="49"/>
      <c r="BX177" s="49"/>
      <c r="BY177" s="49"/>
      <c r="BZ177" s="49"/>
      <c r="CA177" s="49"/>
    </row>
    <row r="178" spans="1:79" s="50" customFormat="1" ht="19.5" customHeight="1" x14ac:dyDescent="0.25">
      <c r="A178" s="35"/>
      <c r="B178" s="33">
        <v>10</v>
      </c>
      <c r="C178" s="33">
        <v>8</v>
      </c>
      <c r="D178" s="33">
        <v>4</v>
      </c>
      <c r="E178" s="33">
        <v>0</v>
      </c>
      <c r="F178" s="33">
        <v>0</v>
      </c>
      <c r="G178" s="33">
        <f t="shared" si="4"/>
        <v>22</v>
      </c>
      <c r="H178" s="33">
        <v>4</v>
      </c>
      <c r="I178" s="57">
        <f t="shared" si="5"/>
        <v>0.22</v>
      </c>
      <c r="J178" s="34" t="s">
        <v>18</v>
      </c>
      <c r="K178" s="28" t="s">
        <v>500</v>
      </c>
      <c r="L178" s="120" t="s">
        <v>168</v>
      </c>
      <c r="M178" s="28" t="s">
        <v>676</v>
      </c>
      <c r="N178" s="28" t="s">
        <v>1560</v>
      </c>
      <c r="O178" s="27">
        <v>6</v>
      </c>
      <c r="P178" s="27" t="s">
        <v>40</v>
      </c>
      <c r="Q178" s="28" t="s">
        <v>1561</v>
      </c>
      <c r="R178" s="28" t="s">
        <v>1562</v>
      </c>
      <c r="S178" s="28" t="s">
        <v>107</v>
      </c>
      <c r="T178" s="60"/>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9"/>
      <c r="BF178" s="49"/>
      <c r="BG178" s="49"/>
      <c r="BH178" s="49"/>
      <c r="BI178" s="49"/>
      <c r="BJ178" s="49"/>
      <c r="BK178" s="49"/>
      <c r="BL178" s="49"/>
      <c r="BM178" s="49"/>
      <c r="BN178" s="49"/>
      <c r="BO178" s="49"/>
      <c r="BP178" s="49"/>
      <c r="BQ178" s="49"/>
      <c r="BR178" s="49"/>
      <c r="BS178" s="49"/>
      <c r="BT178" s="49"/>
      <c r="BU178" s="49"/>
      <c r="BV178" s="49"/>
      <c r="BW178" s="49"/>
      <c r="BX178" s="49"/>
      <c r="BY178" s="49"/>
      <c r="BZ178" s="49"/>
      <c r="CA178" s="49"/>
    </row>
    <row r="179" spans="1:79" s="50" customFormat="1" ht="19.5" customHeight="1" x14ac:dyDescent="0.25">
      <c r="A179" s="35"/>
      <c r="B179" s="33">
        <v>10</v>
      </c>
      <c r="C179" s="33">
        <v>8</v>
      </c>
      <c r="D179" s="33">
        <v>4</v>
      </c>
      <c r="E179" s="33">
        <v>0</v>
      </c>
      <c r="F179" s="33">
        <v>0</v>
      </c>
      <c r="G179" s="33">
        <f t="shared" si="4"/>
        <v>22</v>
      </c>
      <c r="H179" s="33">
        <v>4</v>
      </c>
      <c r="I179" s="57">
        <f t="shared" si="5"/>
        <v>0.22</v>
      </c>
      <c r="J179" s="34" t="s">
        <v>18</v>
      </c>
      <c r="K179" s="28" t="s">
        <v>1577</v>
      </c>
      <c r="L179" s="120" t="s">
        <v>1337</v>
      </c>
      <c r="M179" s="28" t="s">
        <v>48</v>
      </c>
      <c r="N179" s="28" t="s">
        <v>1560</v>
      </c>
      <c r="O179" s="27">
        <v>6</v>
      </c>
      <c r="P179" s="27" t="s">
        <v>40</v>
      </c>
      <c r="Q179" s="28" t="s">
        <v>1561</v>
      </c>
      <c r="R179" s="28" t="s">
        <v>1562</v>
      </c>
      <c r="S179" s="28" t="s">
        <v>107</v>
      </c>
      <c r="T179" s="60"/>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c r="BF179" s="49"/>
      <c r="BG179" s="49"/>
      <c r="BH179" s="49"/>
      <c r="BI179" s="49"/>
      <c r="BJ179" s="49"/>
      <c r="BK179" s="49"/>
      <c r="BL179" s="49"/>
      <c r="BM179" s="49"/>
      <c r="BN179" s="49"/>
      <c r="BO179" s="49"/>
      <c r="BP179" s="49"/>
      <c r="BQ179" s="49"/>
      <c r="BR179" s="49"/>
      <c r="BS179" s="49"/>
      <c r="BT179" s="49"/>
      <c r="BU179" s="49"/>
      <c r="BV179" s="49"/>
      <c r="BW179" s="49"/>
      <c r="BX179" s="49"/>
      <c r="BY179" s="49"/>
      <c r="BZ179" s="49"/>
      <c r="CA179" s="49"/>
    </row>
    <row r="180" spans="1:79" s="50" customFormat="1" ht="19.5" customHeight="1" x14ac:dyDescent="0.25">
      <c r="A180" s="30"/>
      <c r="B180" s="29">
        <v>20</v>
      </c>
      <c r="C180" s="29">
        <v>0</v>
      </c>
      <c r="D180" s="29">
        <v>2</v>
      </c>
      <c r="E180" s="29">
        <v>0</v>
      </c>
      <c r="F180" s="29">
        <v>0</v>
      </c>
      <c r="G180" s="33">
        <f t="shared" si="4"/>
        <v>22</v>
      </c>
      <c r="H180" s="33">
        <v>6</v>
      </c>
      <c r="I180" s="57">
        <f t="shared" si="5"/>
        <v>0.22</v>
      </c>
      <c r="J180" s="34" t="s">
        <v>18</v>
      </c>
      <c r="K180" s="28" t="s">
        <v>477</v>
      </c>
      <c r="L180" s="120" t="s">
        <v>78</v>
      </c>
      <c r="M180" s="28" t="s">
        <v>478</v>
      </c>
      <c r="N180" s="28" t="s">
        <v>470</v>
      </c>
      <c r="O180" s="27">
        <v>6</v>
      </c>
      <c r="P180" s="27" t="s">
        <v>436</v>
      </c>
      <c r="Q180" s="28" t="s">
        <v>471</v>
      </c>
      <c r="R180" s="28" t="s">
        <v>101</v>
      </c>
      <c r="S180" s="28" t="s">
        <v>48</v>
      </c>
      <c r="T180" s="60"/>
      <c r="U180" s="49"/>
      <c r="V180" s="49"/>
      <c r="W180" s="49"/>
      <c r="X180" s="49"/>
      <c r="Y180" s="49"/>
      <c r="Z180" s="49"/>
      <c r="AA180" s="49"/>
      <c r="AB180" s="49"/>
      <c r="AC180" s="49"/>
      <c r="AD180" s="49"/>
      <c r="AE180" s="49"/>
      <c r="AF180" s="49"/>
      <c r="AG180" s="49"/>
      <c r="AH180" s="49"/>
      <c r="AI180" s="49"/>
      <c r="AJ180" s="49"/>
      <c r="AK180" s="49"/>
      <c r="AL180" s="49"/>
      <c r="AM180" s="49"/>
      <c r="AN180" s="49"/>
      <c r="AO180" s="49"/>
      <c r="AP180" s="49"/>
      <c r="AQ180" s="49"/>
      <c r="AR180" s="49"/>
      <c r="AS180" s="49"/>
      <c r="AT180" s="49"/>
      <c r="AU180" s="49"/>
      <c r="AV180" s="49"/>
      <c r="AW180" s="49"/>
      <c r="AX180" s="49"/>
      <c r="AY180" s="49"/>
      <c r="AZ180" s="49"/>
      <c r="BA180" s="49"/>
      <c r="BB180" s="49"/>
      <c r="BC180" s="49"/>
      <c r="BD180" s="49"/>
      <c r="BE180" s="49"/>
      <c r="BF180" s="49"/>
      <c r="BG180" s="49"/>
      <c r="BH180" s="49"/>
      <c r="BI180" s="49"/>
      <c r="BJ180" s="49"/>
      <c r="BK180" s="49"/>
      <c r="BL180" s="49"/>
      <c r="BM180" s="49"/>
      <c r="BN180" s="49"/>
      <c r="BO180" s="49"/>
      <c r="BP180" s="49"/>
      <c r="BQ180" s="49"/>
      <c r="BR180" s="49"/>
      <c r="BS180" s="49"/>
      <c r="BT180" s="49"/>
      <c r="BU180" s="49"/>
      <c r="BV180" s="49"/>
      <c r="BW180" s="49"/>
      <c r="BX180" s="49"/>
      <c r="BY180" s="49"/>
      <c r="BZ180" s="49"/>
      <c r="CA180" s="49"/>
    </row>
    <row r="181" spans="1:79" s="50" customFormat="1" ht="19.5" customHeight="1" x14ac:dyDescent="0.25">
      <c r="A181" s="35"/>
      <c r="B181" s="33">
        <v>10</v>
      </c>
      <c r="C181" s="33">
        <v>8</v>
      </c>
      <c r="D181" s="33">
        <v>4</v>
      </c>
      <c r="E181" s="33">
        <v>0</v>
      </c>
      <c r="F181" s="33">
        <v>0</v>
      </c>
      <c r="G181" s="33">
        <f t="shared" ref="G181:G236" si="6">SUM(B181:F181)</f>
        <v>22</v>
      </c>
      <c r="H181" s="33">
        <v>4</v>
      </c>
      <c r="I181" s="57">
        <f t="shared" ref="I181:I236" si="7">G181/100</f>
        <v>0.22</v>
      </c>
      <c r="J181" s="34" t="s">
        <v>18</v>
      </c>
      <c r="K181" s="28" t="s">
        <v>1575</v>
      </c>
      <c r="L181" s="120" t="s">
        <v>919</v>
      </c>
      <c r="M181" s="28" t="s">
        <v>44</v>
      </c>
      <c r="N181" s="28" t="s">
        <v>1560</v>
      </c>
      <c r="O181" s="27">
        <v>6</v>
      </c>
      <c r="P181" s="27" t="s">
        <v>40</v>
      </c>
      <c r="Q181" s="28" t="s">
        <v>1561</v>
      </c>
      <c r="R181" s="28" t="s">
        <v>1562</v>
      </c>
      <c r="S181" s="28" t="s">
        <v>107</v>
      </c>
      <c r="T181" s="60"/>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c r="AZ181" s="49"/>
      <c r="BA181" s="49"/>
      <c r="BB181" s="49"/>
      <c r="BC181" s="49"/>
      <c r="BD181" s="49"/>
      <c r="BE181" s="49"/>
      <c r="BF181" s="49"/>
      <c r="BG181" s="49"/>
      <c r="BH181" s="49"/>
      <c r="BI181" s="49"/>
      <c r="BJ181" s="49"/>
      <c r="BK181" s="49"/>
      <c r="BL181" s="49"/>
      <c r="BM181" s="49"/>
      <c r="BN181" s="49"/>
      <c r="BO181" s="49"/>
      <c r="BP181" s="49"/>
      <c r="BQ181" s="49"/>
      <c r="BR181" s="49"/>
      <c r="BS181" s="49"/>
      <c r="BT181" s="49"/>
      <c r="BU181" s="49"/>
      <c r="BV181" s="49"/>
      <c r="BW181" s="49"/>
      <c r="BX181" s="49"/>
      <c r="BY181" s="49"/>
      <c r="BZ181" s="49"/>
      <c r="CA181" s="49"/>
    </row>
    <row r="182" spans="1:79" s="50" customFormat="1" ht="19.5" customHeight="1" x14ac:dyDescent="0.25">
      <c r="A182" s="35" t="s">
        <v>1229</v>
      </c>
      <c r="B182" s="33">
        <v>4</v>
      </c>
      <c r="C182" s="33">
        <v>5</v>
      </c>
      <c r="D182" s="33">
        <v>5</v>
      </c>
      <c r="E182" s="33">
        <v>4</v>
      </c>
      <c r="F182" s="33">
        <v>3</v>
      </c>
      <c r="G182" s="33">
        <f t="shared" si="6"/>
        <v>21</v>
      </c>
      <c r="H182" s="33">
        <v>2</v>
      </c>
      <c r="I182" s="57">
        <f t="shared" si="7"/>
        <v>0.21</v>
      </c>
      <c r="J182" s="34" t="s">
        <v>18</v>
      </c>
      <c r="K182" s="28" t="s">
        <v>1230</v>
      </c>
      <c r="L182" s="120" t="s">
        <v>1231</v>
      </c>
      <c r="M182" s="28" t="s">
        <v>1232</v>
      </c>
      <c r="N182" s="28" t="s">
        <v>1227</v>
      </c>
      <c r="O182" s="27">
        <v>6</v>
      </c>
      <c r="P182" s="27" t="s">
        <v>40</v>
      </c>
      <c r="Q182" s="28" t="s">
        <v>1228</v>
      </c>
      <c r="R182" s="28" t="s">
        <v>405</v>
      </c>
      <c r="S182" s="28" t="s">
        <v>169</v>
      </c>
      <c r="T182" s="60"/>
    </row>
    <row r="183" spans="1:79" s="50" customFormat="1" ht="19.5" customHeight="1" x14ac:dyDescent="0.25">
      <c r="A183" s="35" t="s">
        <v>1233</v>
      </c>
      <c r="B183" s="33">
        <v>4</v>
      </c>
      <c r="C183" s="33">
        <v>5</v>
      </c>
      <c r="D183" s="33">
        <v>4</v>
      </c>
      <c r="E183" s="33">
        <v>5</v>
      </c>
      <c r="F183" s="33">
        <v>2</v>
      </c>
      <c r="G183" s="33">
        <f t="shared" si="6"/>
        <v>20</v>
      </c>
      <c r="H183" s="33">
        <v>3</v>
      </c>
      <c r="I183" s="57">
        <f t="shared" si="7"/>
        <v>0.2</v>
      </c>
      <c r="J183" s="34" t="s">
        <v>18</v>
      </c>
      <c r="K183" s="28" t="s">
        <v>1234</v>
      </c>
      <c r="L183" s="120" t="s">
        <v>1235</v>
      </c>
      <c r="M183" s="28" t="s">
        <v>173</v>
      </c>
      <c r="N183" s="28" t="s">
        <v>1227</v>
      </c>
      <c r="O183" s="27">
        <v>6</v>
      </c>
      <c r="P183" s="27" t="s">
        <v>40</v>
      </c>
      <c r="Q183" s="28" t="s">
        <v>1228</v>
      </c>
      <c r="R183" s="28" t="s">
        <v>405</v>
      </c>
      <c r="S183" s="28" t="s">
        <v>169</v>
      </c>
      <c r="T183" s="60"/>
    </row>
    <row r="184" spans="1:79" s="50" customFormat="1" ht="19.5" customHeight="1" x14ac:dyDescent="0.25">
      <c r="A184" s="35"/>
      <c r="B184" s="33">
        <v>4</v>
      </c>
      <c r="C184" s="33">
        <v>7</v>
      </c>
      <c r="D184" s="33">
        <v>3</v>
      </c>
      <c r="E184" s="33">
        <v>4</v>
      </c>
      <c r="F184" s="33">
        <v>2</v>
      </c>
      <c r="G184" s="33">
        <f t="shared" si="6"/>
        <v>20</v>
      </c>
      <c r="H184" s="33">
        <v>11</v>
      </c>
      <c r="I184" s="57">
        <f t="shared" si="7"/>
        <v>0.2</v>
      </c>
      <c r="J184" s="34" t="s">
        <v>18</v>
      </c>
      <c r="K184" s="28" t="s">
        <v>938</v>
      </c>
      <c r="L184" s="120" t="s">
        <v>135</v>
      </c>
      <c r="M184" s="28" t="s">
        <v>383</v>
      </c>
      <c r="N184" s="28" t="s">
        <v>917</v>
      </c>
      <c r="O184" s="27">
        <v>6</v>
      </c>
      <c r="P184" s="27" t="s">
        <v>825</v>
      </c>
      <c r="Q184" s="28" t="s">
        <v>924</v>
      </c>
      <c r="R184" s="28" t="s">
        <v>438</v>
      </c>
      <c r="S184" s="28" t="s">
        <v>925</v>
      </c>
      <c r="T184" s="60"/>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row>
    <row r="185" spans="1:79" s="50" customFormat="1" ht="19.5" customHeight="1" x14ac:dyDescent="0.25">
      <c r="A185" s="35"/>
      <c r="B185" s="33">
        <v>4</v>
      </c>
      <c r="C185" s="33">
        <v>7</v>
      </c>
      <c r="D185" s="33">
        <v>3</v>
      </c>
      <c r="E185" s="33">
        <v>4</v>
      </c>
      <c r="F185" s="33">
        <v>1</v>
      </c>
      <c r="G185" s="33">
        <f t="shared" si="6"/>
        <v>19</v>
      </c>
      <c r="H185" s="33">
        <v>12</v>
      </c>
      <c r="I185" s="57">
        <f t="shared" si="7"/>
        <v>0.19</v>
      </c>
      <c r="J185" s="34" t="s">
        <v>18</v>
      </c>
      <c r="K185" s="28" t="s">
        <v>939</v>
      </c>
      <c r="L185" s="120" t="s">
        <v>940</v>
      </c>
      <c r="M185" s="28" t="s">
        <v>23</v>
      </c>
      <c r="N185" s="28" t="s">
        <v>917</v>
      </c>
      <c r="O185" s="27">
        <v>6</v>
      </c>
      <c r="P185" s="27" t="s">
        <v>825</v>
      </c>
      <c r="Q185" s="28" t="s">
        <v>924</v>
      </c>
      <c r="R185" s="28" t="s">
        <v>438</v>
      </c>
      <c r="S185" s="28" t="s">
        <v>925</v>
      </c>
      <c r="T185" s="60"/>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row>
    <row r="186" spans="1:79" s="50" customFormat="1" ht="19.5" customHeight="1" x14ac:dyDescent="0.25">
      <c r="A186" s="35"/>
      <c r="B186" s="33">
        <v>8</v>
      </c>
      <c r="C186" s="33">
        <v>6</v>
      </c>
      <c r="D186" s="33">
        <v>1</v>
      </c>
      <c r="E186" s="33">
        <v>3</v>
      </c>
      <c r="F186" s="33">
        <v>0</v>
      </c>
      <c r="G186" s="33">
        <f t="shared" si="6"/>
        <v>18</v>
      </c>
      <c r="H186" s="33">
        <v>13</v>
      </c>
      <c r="I186" s="57">
        <f t="shared" si="7"/>
        <v>0.18</v>
      </c>
      <c r="J186" s="34" t="s">
        <v>18</v>
      </c>
      <c r="K186" s="28" t="s">
        <v>941</v>
      </c>
      <c r="L186" s="120" t="s">
        <v>131</v>
      </c>
      <c r="M186" s="28" t="s">
        <v>272</v>
      </c>
      <c r="N186" s="28" t="s">
        <v>917</v>
      </c>
      <c r="O186" s="27">
        <v>6</v>
      </c>
      <c r="P186" s="27" t="s">
        <v>825</v>
      </c>
      <c r="Q186" s="28" t="s">
        <v>924</v>
      </c>
      <c r="R186" s="28" t="s">
        <v>438</v>
      </c>
      <c r="S186" s="28" t="s">
        <v>925</v>
      </c>
      <c r="T186" s="60"/>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row>
    <row r="187" spans="1:79" s="50" customFormat="1" ht="19.5" customHeight="1" x14ac:dyDescent="0.25">
      <c r="A187" s="35"/>
      <c r="B187" s="33">
        <v>4</v>
      </c>
      <c r="C187" s="33">
        <v>6</v>
      </c>
      <c r="D187" s="33">
        <v>2</v>
      </c>
      <c r="E187" s="33">
        <v>5</v>
      </c>
      <c r="F187" s="33">
        <v>1</v>
      </c>
      <c r="G187" s="33">
        <f t="shared" si="6"/>
        <v>18</v>
      </c>
      <c r="H187" s="33">
        <v>13</v>
      </c>
      <c r="I187" s="57">
        <f t="shared" si="7"/>
        <v>0.18</v>
      </c>
      <c r="J187" s="34" t="s">
        <v>18</v>
      </c>
      <c r="K187" s="28" t="s">
        <v>942</v>
      </c>
      <c r="L187" s="120" t="s">
        <v>943</v>
      </c>
      <c r="M187" s="28" t="s">
        <v>944</v>
      </c>
      <c r="N187" s="28" t="s">
        <v>917</v>
      </c>
      <c r="O187" s="27">
        <v>6</v>
      </c>
      <c r="P187" s="27" t="s">
        <v>825</v>
      </c>
      <c r="Q187" s="28" t="s">
        <v>927</v>
      </c>
      <c r="R187" s="28" t="s">
        <v>249</v>
      </c>
      <c r="S187" s="28" t="s">
        <v>57</v>
      </c>
      <c r="T187" s="60"/>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row>
    <row r="188" spans="1:79" s="50" customFormat="1" ht="19.5" customHeight="1" x14ac:dyDescent="0.25">
      <c r="A188" s="35"/>
      <c r="B188" s="33">
        <v>6</v>
      </c>
      <c r="C188" s="33">
        <v>5</v>
      </c>
      <c r="D188" s="33">
        <v>5</v>
      </c>
      <c r="E188" s="33">
        <v>2</v>
      </c>
      <c r="F188" s="33">
        <v>0</v>
      </c>
      <c r="G188" s="33">
        <f t="shared" si="6"/>
        <v>18</v>
      </c>
      <c r="H188" s="33">
        <v>1</v>
      </c>
      <c r="I188" s="61">
        <f t="shared" si="7"/>
        <v>0.18</v>
      </c>
      <c r="J188" s="33" t="s">
        <v>18</v>
      </c>
      <c r="K188" s="62" t="s">
        <v>1291</v>
      </c>
      <c r="L188" s="62" t="s">
        <v>131</v>
      </c>
      <c r="M188" s="28" t="s">
        <v>84</v>
      </c>
      <c r="N188" s="28" t="s">
        <v>1286</v>
      </c>
      <c r="O188" s="27">
        <v>6</v>
      </c>
      <c r="P188" s="27" t="s">
        <v>40</v>
      </c>
      <c r="Q188" s="28" t="s">
        <v>1287</v>
      </c>
      <c r="R188" s="28" t="s">
        <v>1288</v>
      </c>
      <c r="S188" s="28" t="s">
        <v>146</v>
      </c>
      <c r="T188" s="60"/>
    </row>
    <row r="189" spans="1:79" s="50" customFormat="1" ht="19.5" customHeight="1" x14ac:dyDescent="0.25">
      <c r="A189" s="35"/>
      <c r="B189" s="33">
        <v>4</v>
      </c>
      <c r="C189" s="33">
        <v>13</v>
      </c>
      <c r="D189" s="33">
        <v>0</v>
      </c>
      <c r="E189" s="33">
        <v>0</v>
      </c>
      <c r="F189" s="33">
        <v>0</v>
      </c>
      <c r="G189" s="33">
        <f t="shared" si="6"/>
        <v>17</v>
      </c>
      <c r="H189" s="33">
        <v>2</v>
      </c>
      <c r="I189" s="61">
        <f t="shared" si="7"/>
        <v>0.17</v>
      </c>
      <c r="J189" s="33" t="s">
        <v>18</v>
      </c>
      <c r="K189" s="62" t="s">
        <v>689</v>
      </c>
      <c r="L189" s="62" t="s">
        <v>429</v>
      </c>
      <c r="M189" s="28" t="s">
        <v>39</v>
      </c>
      <c r="N189" s="28" t="s">
        <v>677</v>
      </c>
      <c r="O189" s="27">
        <v>6</v>
      </c>
      <c r="P189" s="27" t="s">
        <v>678</v>
      </c>
      <c r="Q189" s="28" t="s">
        <v>679</v>
      </c>
      <c r="R189" s="28" t="s">
        <v>131</v>
      </c>
      <c r="S189" s="28" t="s">
        <v>98</v>
      </c>
      <c r="T189" s="60"/>
      <c r="U189" s="49"/>
      <c r="V189" s="49"/>
      <c r="W189" s="49"/>
      <c r="X189" s="49"/>
      <c r="Y189" s="49"/>
      <c r="Z189" s="49"/>
      <c r="AA189" s="49"/>
      <c r="AB189" s="49"/>
      <c r="AC189" s="49"/>
      <c r="AD189" s="49"/>
      <c r="AE189" s="49"/>
      <c r="AF189" s="49"/>
      <c r="AG189" s="49"/>
      <c r="AH189" s="49"/>
      <c r="AI189" s="49"/>
      <c r="AJ189" s="49"/>
      <c r="AK189" s="49"/>
      <c r="AL189" s="49"/>
      <c r="AM189" s="49"/>
      <c r="AN189" s="49"/>
      <c r="AO189" s="49"/>
      <c r="AP189" s="49"/>
      <c r="AQ189" s="49"/>
      <c r="AR189" s="49"/>
      <c r="AS189" s="49"/>
      <c r="AT189" s="49"/>
      <c r="AU189" s="49"/>
      <c r="AV189" s="49"/>
      <c r="AW189" s="49"/>
      <c r="AX189" s="49"/>
      <c r="AY189" s="49"/>
      <c r="AZ189" s="49"/>
      <c r="BA189" s="49"/>
      <c r="BB189" s="49"/>
      <c r="BC189" s="49"/>
      <c r="BD189" s="49"/>
      <c r="BE189" s="49"/>
      <c r="BF189" s="49"/>
      <c r="BG189" s="49"/>
      <c r="BH189" s="49"/>
      <c r="BI189" s="49"/>
      <c r="BJ189" s="49"/>
      <c r="BK189" s="49"/>
      <c r="BL189" s="49"/>
      <c r="BM189" s="49"/>
      <c r="BN189" s="49"/>
      <c r="BO189" s="49"/>
      <c r="BP189" s="49"/>
      <c r="BQ189" s="49"/>
      <c r="BR189" s="49"/>
      <c r="BS189" s="49"/>
      <c r="BT189" s="49"/>
      <c r="BU189" s="49"/>
      <c r="BV189" s="49"/>
      <c r="BW189" s="49"/>
      <c r="BX189" s="49"/>
      <c r="BY189" s="49"/>
      <c r="BZ189" s="49"/>
      <c r="CA189" s="49"/>
    </row>
    <row r="190" spans="1:79" s="50" customFormat="1" ht="19.5" customHeight="1" x14ac:dyDescent="0.25">
      <c r="A190" s="35" t="s">
        <v>594</v>
      </c>
      <c r="B190" s="33">
        <v>4</v>
      </c>
      <c r="C190" s="33">
        <v>5</v>
      </c>
      <c r="D190" s="33">
        <v>3</v>
      </c>
      <c r="E190" s="33">
        <v>4</v>
      </c>
      <c r="F190" s="33">
        <v>1</v>
      </c>
      <c r="G190" s="33">
        <f t="shared" si="6"/>
        <v>17</v>
      </c>
      <c r="H190" s="33">
        <v>3</v>
      </c>
      <c r="I190" s="61">
        <f t="shared" si="7"/>
        <v>0.17</v>
      </c>
      <c r="J190" s="33" t="s">
        <v>18</v>
      </c>
      <c r="K190" s="35" t="s">
        <v>595</v>
      </c>
      <c r="L190" s="62" t="s">
        <v>596</v>
      </c>
      <c r="M190" s="28" t="s">
        <v>597</v>
      </c>
      <c r="N190" s="32" t="s">
        <v>542</v>
      </c>
      <c r="O190" s="27">
        <v>6</v>
      </c>
      <c r="P190" s="27" t="s">
        <v>556</v>
      </c>
      <c r="Q190" s="32" t="s">
        <v>586</v>
      </c>
      <c r="R190" s="28" t="s">
        <v>128</v>
      </c>
      <c r="S190" s="28" t="s">
        <v>587</v>
      </c>
      <c r="T190" s="60"/>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row>
    <row r="191" spans="1:79" s="50" customFormat="1" ht="19.5" customHeight="1" x14ac:dyDescent="0.25">
      <c r="A191" s="35"/>
      <c r="B191" s="33">
        <v>4</v>
      </c>
      <c r="C191" s="33">
        <v>5</v>
      </c>
      <c r="D191" s="33">
        <v>2</v>
      </c>
      <c r="E191" s="33">
        <v>4</v>
      </c>
      <c r="F191" s="33">
        <v>2</v>
      </c>
      <c r="G191" s="33">
        <f t="shared" si="6"/>
        <v>17</v>
      </c>
      <c r="H191" s="33">
        <v>14</v>
      </c>
      <c r="I191" s="61">
        <f t="shared" si="7"/>
        <v>0.17</v>
      </c>
      <c r="J191" s="33" t="s">
        <v>18</v>
      </c>
      <c r="K191" s="62" t="s">
        <v>733</v>
      </c>
      <c r="L191" s="62" t="s">
        <v>429</v>
      </c>
      <c r="M191" s="28" t="s">
        <v>460</v>
      </c>
      <c r="N191" s="28" t="s">
        <v>917</v>
      </c>
      <c r="O191" s="27">
        <v>6</v>
      </c>
      <c r="P191" s="27" t="s">
        <v>825</v>
      </c>
      <c r="Q191" s="28" t="s">
        <v>924</v>
      </c>
      <c r="R191" s="28" t="s">
        <v>438</v>
      </c>
      <c r="S191" s="28" t="s">
        <v>925</v>
      </c>
      <c r="T191" s="60"/>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row>
    <row r="192" spans="1:79" s="50" customFormat="1" ht="19.5" customHeight="1" x14ac:dyDescent="0.25">
      <c r="A192" s="35"/>
      <c r="B192" s="33">
        <v>4</v>
      </c>
      <c r="C192" s="33">
        <v>3</v>
      </c>
      <c r="D192" s="33">
        <v>4</v>
      </c>
      <c r="E192" s="33">
        <v>4</v>
      </c>
      <c r="F192" s="33">
        <v>2</v>
      </c>
      <c r="G192" s="33">
        <f t="shared" si="6"/>
        <v>17</v>
      </c>
      <c r="H192" s="33">
        <v>14</v>
      </c>
      <c r="I192" s="61">
        <f t="shared" si="7"/>
        <v>0.17</v>
      </c>
      <c r="J192" s="33" t="s">
        <v>18</v>
      </c>
      <c r="K192" s="62" t="s">
        <v>945</v>
      </c>
      <c r="L192" s="62" t="s">
        <v>168</v>
      </c>
      <c r="M192" s="28" t="s">
        <v>264</v>
      </c>
      <c r="N192" s="28" t="s">
        <v>917</v>
      </c>
      <c r="O192" s="27">
        <v>6</v>
      </c>
      <c r="P192" s="27" t="s">
        <v>825</v>
      </c>
      <c r="Q192" s="28" t="s">
        <v>927</v>
      </c>
      <c r="R192" s="28" t="s">
        <v>249</v>
      </c>
      <c r="S192" s="28" t="s">
        <v>57</v>
      </c>
      <c r="T192" s="60"/>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row>
    <row r="193" spans="1:79" s="50" customFormat="1" ht="19.5" customHeight="1" x14ac:dyDescent="0.25">
      <c r="A193" s="35"/>
      <c r="B193" s="33">
        <v>4</v>
      </c>
      <c r="C193" s="33">
        <v>4</v>
      </c>
      <c r="D193" s="33">
        <v>3</v>
      </c>
      <c r="E193" s="33">
        <v>4</v>
      </c>
      <c r="F193" s="33">
        <v>1</v>
      </c>
      <c r="G193" s="33">
        <f t="shared" si="6"/>
        <v>16</v>
      </c>
      <c r="H193" s="33">
        <v>3</v>
      </c>
      <c r="I193" s="61">
        <f t="shared" si="7"/>
        <v>0.16</v>
      </c>
      <c r="J193" s="33" t="s">
        <v>18</v>
      </c>
      <c r="K193" s="62" t="s">
        <v>690</v>
      </c>
      <c r="L193" s="62" t="s">
        <v>691</v>
      </c>
      <c r="M193" s="28"/>
      <c r="N193" s="28" t="s">
        <v>677</v>
      </c>
      <c r="O193" s="27">
        <v>6</v>
      </c>
      <c r="P193" s="27" t="s">
        <v>58</v>
      </c>
      <c r="Q193" s="28" t="s">
        <v>679</v>
      </c>
      <c r="R193" s="28" t="s">
        <v>131</v>
      </c>
      <c r="S193" s="28" t="s">
        <v>98</v>
      </c>
      <c r="T193" s="60"/>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49"/>
      <c r="AX193" s="49"/>
      <c r="AY193" s="49"/>
      <c r="AZ193" s="49"/>
      <c r="BA193" s="49"/>
      <c r="BB193" s="49"/>
      <c r="BC193" s="49"/>
      <c r="BD193" s="49"/>
      <c r="BE193" s="49"/>
      <c r="BF193" s="49"/>
      <c r="BG193" s="49"/>
      <c r="BH193" s="49"/>
      <c r="BI193" s="49"/>
      <c r="BJ193" s="49"/>
      <c r="BK193" s="49"/>
      <c r="BL193" s="49"/>
      <c r="BM193" s="49"/>
      <c r="BN193" s="49"/>
      <c r="BO193" s="49"/>
      <c r="BP193" s="49"/>
      <c r="BQ193" s="49"/>
      <c r="BR193" s="49"/>
      <c r="BS193" s="49"/>
      <c r="BT193" s="49"/>
      <c r="BU193" s="49"/>
      <c r="BV193" s="49"/>
      <c r="BW193" s="49"/>
      <c r="BX193" s="49"/>
      <c r="BY193" s="49"/>
      <c r="BZ193" s="49"/>
      <c r="CA193" s="49"/>
    </row>
    <row r="194" spans="1:79" s="48" customFormat="1" ht="19.5" customHeight="1" x14ac:dyDescent="0.25">
      <c r="A194" s="35"/>
      <c r="B194" s="33">
        <v>4</v>
      </c>
      <c r="C194" s="33">
        <v>4</v>
      </c>
      <c r="D194" s="33">
        <v>3</v>
      </c>
      <c r="E194" s="33">
        <v>4</v>
      </c>
      <c r="F194" s="33">
        <v>1</v>
      </c>
      <c r="G194" s="33">
        <f t="shared" si="6"/>
        <v>16</v>
      </c>
      <c r="H194" s="33">
        <v>15</v>
      </c>
      <c r="I194" s="57">
        <f t="shared" si="7"/>
        <v>0.16</v>
      </c>
      <c r="J194" s="34" t="s">
        <v>18</v>
      </c>
      <c r="K194" s="28" t="s">
        <v>946</v>
      </c>
      <c r="L194" s="120" t="s">
        <v>494</v>
      </c>
      <c r="M194" s="28" t="s">
        <v>82</v>
      </c>
      <c r="N194" s="28" t="s">
        <v>917</v>
      </c>
      <c r="O194" s="27">
        <v>6</v>
      </c>
      <c r="P194" s="27" t="s">
        <v>825</v>
      </c>
      <c r="Q194" s="28" t="s">
        <v>927</v>
      </c>
      <c r="R194" s="28" t="s">
        <v>249</v>
      </c>
      <c r="S194" s="28" t="s">
        <v>57</v>
      </c>
      <c r="T194" s="60"/>
    </row>
    <row r="195" spans="1:79" s="48" customFormat="1" ht="19.5" customHeight="1" x14ac:dyDescent="0.25">
      <c r="A195" s="35"/>
      <c r="B195" s="33">
        <v>4</v>
      </c>
      <c r="C195" s="33">
        <v>5</v>
      </c>
      <c r="D195" s="33">
        <v>1</v>
      </c>
      <c r="E195" s="33">
        <v>4</v>
      </c>
      <c r="F195" s="33">
        <v>1</v>
      </c>
      <c r="G195" s="33">
        <f t="shared" si="6"/>
        <v>15</v>
      </c>
      <c r="H195" s="33">
        <v>16</v>
      </c>
      <c r="I195" s="57">
        <f t="shared" si="7"/>
        <v>0.15</v>
      </c>
      <c r="J195" s="34" t="s">
        <v>18</v>
      </c>
      <c r="K195" s="28" t="s">
        <v>947</v>
      </c>
      <c r="L195" s="120" t="s">
        <v>172</v>
      </c>
      <c r="M195" s="28" t="s">
        <v>203</v>
      </c>
      <c r="N195" s="28" t="s">
        <v>917</v>
      </c>
      <c r="O195" s="27">
        <v>6</v>
      </c>
      <c r="P195" s="27" t="s">
        <v>825</v>
      </c>
      <c r="Q195" s="28" t="s">
        <v>924</v>
      </c>
      <c r="R195" s="28" t="s">
        <v>438</v>
      </c>
      <c r="S195" s="28" t="s">
        <v>925</v>
      </c>
      <c r="T195" s="60"/>
    </row>
    <row r="196" spans="1:79" s="48" customFormat="1" ht="19.5" customHeight="1" x14ac:dyDescent="0.25">
      <c r="A196" s="35" t="s">
        <v>848</v>
      </c>
      <c r="B196" s="33">
        <v>4</v>
      </c>
      <c r="C196" s="33">
        <v>5</v>
      </c>
      <c r="D196" s="33">
        <v>2</v>
      </c>
      <c r="E196" s="33">
        <v>4</v>
      </c>
      <c r="F196" s="33">
        <v>0</v>
      </c>
      <c r="G196" s="33">
        <f t="shared" si="6"/>
        <v>15</v>
      </c>
      <c r="H196" s="33">
        <v>16</v>
      </c>
      <c r="I196" s="57">
        <f t="shared" si="7"/>
        <v>0.15</v>
      </c>
      <c r="J196" s="34" t="s">
        <v>18</v>
      </c>
      <c r="K196" s="28" t="s">
        <v>849</v>
      </c>
      <c r="L196" s="120" t="s">
        <v>850</v>
      </c>
      <c r="M196" s="28" t="s">
        <v>851</v>
      </c>
      <c r="N196" s="28" t="s">
        <v>767</v>
      </c>
      <c r="O196" s="27">
        <v>6</v>
      </c>
      <c r="P196" s="27" t="s">
        <v>825</v>
      </c>
      <c r="Q196" s="28" t="s">
        <v>786</v>
      </c>
      <c r="R196" s="28" t="s">
        <v>411</v>
      </c>
      <c r="S196" s="28" t="s">
        <v>165</v>
      </c>
      <c r="T196" s="60"/>
      <c r="U196" s="49"/>
      <c r="V196" s="49"/>
      <c r="W196" s="49"/>
      <c r="X196" s="49"/>
      <c r="Y196" s="49"/>
      <c r="Z196" s="49"/>
      <c r="AA196" s="49"/>
      <c r="AB196" s="49"/>
      <c r="AC196" s="49"/>
      <c r="AD196" s="49"/>
      <c r="AE196" s="49"/>
      <c r="AF196" s="49"/>
      <c r="AG196" s="49"/>
      <c r="AH196" s="49"/>
      <c r="AI196" s="49"/>
      <c r="AJ196" s="49"/>
      <c r="AK196" s="49"/>
      <c r="AL196" s="49"/>
      <c r="AM196" s="49"/>
      <c r="AN196" s="49"/>
      <c r="AO196" s="49"/>
      <c r="AP196" s="49"/>
      <c r="AQ196" s="49"/>
      <c r="AR196" s="49"/>
      <c r="AS196" s="49"/>
      <c r="AT196" s="49"/>
      <c r="AU196" s="49"/>
      <c r="AV196" s="49"/>
      <c r="AW196" s="49"/>
      <c r="AX196" s="49"/>
      <c r="AY196" s="49"/>
      <c r="AZ196" s="49"/>
      <c r="BA196" s="49"/>
      <c r="BB196" s="49"/>
      <c r="BC196" s="49"/>
      <c r="BD196" s="49"/>
      <c r="BE196" s="49"/>
      <c r="BF196" s="49"/>
      <c r="BG196" s="49"/>
      <c r="BH196" s="49"/>
      <c r="BI196" s="49"/>
      <c r="BJ196" s="49"/>
      <c r="BK196" s="49"/>
      <c r="BL196" s="49"/>
      <c r="BM196" s="49"/>
      <c r="BN196" s="49"/>
      <c r="BO196" s="49"/>
      <c r="BP196" s="49"/>
      <c r="BQ196" s="49"/>
      <c r="BR196" s="49"/>
      <c r="BS196" s="49"/>
      <c r="BT196" s="49"/>
      <c r="BU196" s="49"/>
      <c r="BV196" s="49"/>
      <c r="BW196" s="49"/>
      <c r="BX196" s="49"/>
      <c r="BY196" s="49"/>
      <c r="BZ196" s="49"/>
      <c r="CA196" s="49"/>
    </row>
    <row r="197" spans="1:79" s="48" customFormat="1" ht="19.5" customHeight="1" x14ac:dyDescent="0.25">
      <c r="A197" s="35"/>
      <c r="B197" s="33">
        <v>5</v>
      </c>
      <c r="C197" s="33">
        <v>5</v>
      </c>
      <c r="D197" s="33">
        <v>5</v>
      </c>
      <c r="E197" s="33">
        <v>0</v>
      </c>
      <c r="F197" s="33">
        <v>0</v>
      </c>
      <c r="G197" s="33">
        <f t="shared" si="6"/>
        <v>15</v>
      </c>
      <c r="H197" s="33">
        <v>2</v>
      </c>
      <c r="I197" s="57">
        <f t="shared" si="7"/>
        <v>0.15</v>
      </c>
      <c r="J197" s="34" t="s">
        <v>18</v>
      </c>
      <c r="K197" s="28" t="s">
        <v>1292</v>
      </c>
      <c r="L197" s="120" t="s">
        <v>1096</v>
      </c>
      <c r="M197" s="28" t="s">
        <v>663</v>
      </c>
      <c r="N197" s="28" t="s">
        <v>1286</v>
      </c>
      <c r="O197" s="27">
        <v>6</v>
      </c>
      <c r="P197" s="27" t="s">
        <v>40</v>
      </c>
      <c r="Q197" s="28" t="s">
        <v>1287</v>
      </c>
      <c r="R197" s="28" t="s">
        <v>1288</v>
      </c>
      <c r="S197" s="28" t="s">
        <v>146</v>
      </c>
      <c r="T197" s="60"/>
      <c r="U197" s="50"/>
      <c r="V197" s="50"/>
      <c r="W197" s="50"/>
      <c r="X197" s="50"/>
      <c r="Y197" s="50"/>
      <c r="Z197" s="50"/>
      <c r="AA197" s="50"/>
      <c r="AB197" s="50"/>
      <c r="AC197" s="50"/>
      <c r="AD197" s="50"/>
      <c r="AE197" s="50"/>
      <c r="AF197" s="50"/>
      <c r="AG197" s="50"/>
      <c r="AH197" s="50"/>
      <c r="AI197" s="50"/>
      <c r="AJ197" s="50"/>
      <c r="AK197" s="50"/>
      <c r="AL197" s="50"/>
      <c r="AM197" s="50"/>
      <c r="AN197" s="50"/>
      <c r="AO197" s="50"/>
      <c r="AP197" s="50"/>
      <c r="AQ197" s="50"/>
      <c r="AR197" s="50"/>
      <c r="AS197" s="50"/>
      <c r="AT197" s="50"/>
      <c r="AU197" s="50"/>
      <c r="AV197" s="50"/>
      <c r="AW197" s="50"/>
      <c r="AX197" s="50"/>
      <c r="AY197" s="50"/>
      <c r="AZ197" s="50"/>
      <c r="BA197" s="50"/>
      <c r="BB197" s="50"/>
      <c r="BC197" s="50"/>
      <c r="BD197" s="50"/>
      <c r="BE197" s="50"/>
      <c r="BF197" s="50"/>
      <c r="BG197" s="50"/>
      <c r="BH197" s="50"/>
      <c r="BI197" s="50"/>
      <c r="BJ197" s="50"/>
      <c r="BK197" s="50"/>
      <c r="BL197" s="50"/>
      <c r="BM197" s="50"/>
      <c r="BN197" s="50"/>
      <c r="BO197" s="50"/>
      <c r="BP197" s="50"/>
      <c r="BQ197" s="50"/>
      <c r="BR197" s="50"/>
      <c r="BS197" s="50"/>
      <c r="BT197" s="50"/>
      <c r="BU197" s="50"/>
      <c r="BV197" s="50"/>
      <c r="BW197" s="50"/>
      <c r="BX197" s="50"/>
      <c r="BY197" s="50"/>
      <c r="BZ197" s="50"/>
      <c r="CA197" s="50"/>
    </row>
    <row r="198" spans="1:79" s="48" customFormat="1" ht="19.5" customHeight="1" x14ac:dyDescent="0.25">
      <c r="A198" s="35" t="s">
        <v>852</v>
      </c>
      <c r="B198" s="33">
        <v>5</v>
      </c>
      <c r="C198" s="33">
        <v>3</v>
      </c>
      <c r="D198" s="33">
        <v>2</v>
      </c>
      <c r="E198" s="33">
        <v>3</v>
      </c>
      <c r="F198" s="33">
        <v>1</v>
      </c>
      <c r="G198" s="33">
        <f t="shared" si="6"/>
        <v>14</v>
      </c>
      <c r="H198" s="33">
        <v>17</v>
      </c>
      <c r="I198" s="57">
        <f t="shared" si="7"/>
        <v>0.14000000000000001</v>
      </c>
      <c r="J198" s="34" t="s">
        <v>18</v>
      </c>
      <c r="K198" s="28" t="s">
        <v>853</v>
      </c>
      <c r="L198" s="120" t="s">
        <v>854</v>
      </c>
      <c r="M198" s="28" t="s">
        <v>855</v>
      </c>
      <c r="N198" s="28" t="s">
        <v>767</v>
      </c>
      <c r="O198" s="27">
        <v>6</v>
      </c>
      <c r="P198" s="27" t="s">
        <v>58</v>
      </c>
      <c r="Q198" s="28" t="s">
        <v>781</v>
      </c>
      <c r="R198" s="28" t="s">
        <v>64</v>
      </c>
      <c r="S198" s="28" t="s">
        <v>132</v>
      </c>
      <c r="T198" s="60"/>
      <c r="U198" s="49"/>
      <c r="V198" s="49"/>
      <c r="W198" s="49"/>
      <c r="X198" s="49"/>
      <c r="Y198" s="49"/>
      <c r="Z198" s="49"/>
      <c r="AA198" s="49"/>
      <c r="AB198" s="49"/>
      <c r="AC198" s="49"/>
      <c r="AD198" s="49"/>
      <c r="AE198" s="49"/>
      <c r="AF198" s="49"/>
      <c r="AG198" s="49"/>
      <c r="AH198" s="49"/>
      <c r="AI198" s="49"/>
      <c r="AJ198" s="49"/>
      <c r="AK198" s="49"/>
      <c r="AL198" s="49"/>
      <c r="AM198" s="49"/>
      <c r="AN198" s="49"/>
      <c r="AO198" s="49"/>
      <c r="AP198" s="49"/>
      <c r="AQ198" s="49"/>
      <c r="AR198" s="49"/>
      <c r="AS198" s="49"/>
      <c r="AT198" s="49"/>
      <c r="AU198" s="49"/>
      <c r="AV198" s="49"/>
      <c r="AW198" s="49"/>
      <c r="AX198" s="49"/>
      <c r="AY198" s="49"/>
      <c r="AZ198" s="49"/>
      <c r="BA198" s="49"/>
      <c r="BB198" s="49"/>
      <c r="BC198" s="49"/>
      <c r="BD198" s="49"/>
      <c r="BE198" s="49"/>
      <c r="BF198" s="49"/>
      <c r="BG198" s="49"/>
      <c r="BH198" s="49"/>
      <c r="BI198" s="49"/>
      <c r="BJ198" s="49"/>
      <c r="BK198" s="49"/>
      <c r="BL198" s="49"/>
      <c r="BM198" s="49"/>
      <c r="BN198" s="49"/>
      <c r="BO198" s="49"/>
      <c r="BP198" s="49"/>
      <c r="BQ198" s="49"/>
      <c r="BR198" s="49"/>
      <c r="BS198" s="49"/>
      <c r="BT198" s="49"/>
      <c r="BU198" s="49"/>
      <c r="BV198" s="49"/>
      <c r="BW198" s="49"/>
      <c r="BX198" s="49"/>
      <c r="BY198" s="49"/>
      <c r="BZ198" s="49"/>
      <c r="CA198" s="49"/>
    </row>
    <row r="199" spans="1:79" s="48" customFormat="1" ht="19.5" customHeight="1" x14ac:dyDescent="0.25">
      <c r="A199" s="35" t="s">
        <v>1628</v>
      </c>
      <c r="B199" s="33">
        <v>10</v>
      </c>
      <c r="C199" s="33">
        <v>4</v>
      </c>
      <c r="D199" s="33">
        <v>0</v>
      </c>
      <c r="E199" s="33">
        <v>0</v>
      </c>
      <c r="F199" s="33">
        <v>0</v>
      </c>
      <c r="G199" s="33">
        <f t="shared" si="6"/>
        <v>14</v>
      </c>
      <c r="H199" s="33">
        <v>4</v>
      </c>
      <c r="I199" s="57">
        <f t="shared" si="7"/>
        <v>0.14000000000000001</v>
      </c>
      <c r="J199" s="34" t="s">
        <v>18</v>
      </c>
      <c r="K199" s="28" t="s">
        <v>1629</v>
      </c>
      <c r="L199" s="120" t="s">
        <v>101</v>
      </c>
      <c r="M199" s="28" t="s">
        <v>272</v>
      </c>
      <c r="N199" s="28" t="s">
        <v>1617</v>
      </c>
      <c r="O199" s="27">
        <v>6</v>
      </c>
      <c r="P199" s="27" t="s">
        <v>40</v>
      </c>
      <c r="Q199" s="28" t="s">
        <v>1618</v>
      </c>
      <c r="R199" s="28" t="s">
        <v>43</v>
      </c>
      <c r="S199" s="28" t="s">
        <v>57</v>
      </c>
      <c r="T199" s="60"/>
      <c r="U199" s="49"/>
      <c r="V199" s="49"/>
      <c r="W199" s="49"/>
      <c r="X199" s="49"/>
      <c r="Y199" s="49"/>
      <c r="Z199" s="49"/>
      <c r="AA199" s="49"/>
      <c r="AB199" s="49"/>
      <c r="AC199" s="49"/>
      <c r="AD199" s="49"/>
      <c r="AE199" s="49"/>
      <c r="AF199" s="49"/>
      <c r="AG199" s="49"/>
      <c r="AH199" s="49"/>
      <c r="AI199" s="49"/>
      <c r="AJ199" s="49"/>
      <c r="AK199" s="49"/>
      <c r="AL199" s="49"/>
      <c r="AM199" s="49"/>
      <c r="AN199" s="49"/>
      <c r="AO199" s="49"/>
      <c r="AP199" s="49"/>
      <c r="AQ199" s="49"/>
      <c r="AR199" s="49"/>
      <c r="AS199" s="49"/>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c r="BS199" s="49"/>
      <c r="BT199" s="49"/>
      <c r="BU199" s="49"/>
      <c r="BV199" s="49"/>
      <c r="BW199" s="49"/>
      <c r="BX199" s="49"/>
      <c r="BY199" s="49"/>
      <c r="BZ199" s="49"/>
      <c r="CA199" s="49"/>
    </row>
    <row r="200" spans="1:79" s="48" customFormat="1" ht="19.5" customHeight="1" x14ac:dyDescent="0.25">
      <c r="A200" s="35" t="s">
        <v>1630</v>
      </c>
      <c r="B200" s="33">
        <v>7</v>
      </c>
      <c r="C200" s="33">
        <v>5</v>
      </c>
      <c r="D200" s="33">
        <v>1</v>
      </c>
      <c r="E200" s="33">
        <v>1</v>
      </c>
      <c r="F200" s="33">
        <v>0</v>
      </c>
      <c r="G200" s="33">
        <f t="shared" si="6"/>
        <v>14</v>
      </c>
      <c r="H200" s="33">
        <v>4</v>
      </c>
      <c r="I200" s="57">
        <f t="shared" si="7"/>
        <v>0.14000000000000001</v>
      </c>
      <c r="J200" s="34" t="s">
        <v>18</v>
      </c>
      <c r="K200" s="28" t="s">
        <v>1631</v>
      </c>
      <c r="L200" s="120" t="s">
        <v>382</v>
      </c>
      <c r="M200" s="28" t="s">
        <v>233</v>
      </c>
      <c r="N200" s="28" t="s">
        <v>1617</v>
      </c>
      <c r="O200" s="27">
        <v>6</v>
      </c>
      <c r="P200" s="27" t="s">
        <v>40</v>
      </c>
      <c r="Q200" s="28" t="s">
        <v>1618</v>
      </c>
      <c r="R200" s="28" t="s">
        <v>43</v>
      </c>
      <c r="S200" s="28" t="s">
        <v>57</v>
      </c>
      <c r="T200" s="60"/>
      <c r="U200" s="49"/>
      <c r="V200" s="49"/>
      <c r="W200" s="49"/>
      <c r="X200" s="49"/>
      <c r="Y200" s="49"/>
      <c r="Z200" s="49"/>
      <c r="AA200" s="49"/>
      <c r="AB200" s="49"/>
      <c r="AC200" s="49"/>
      <c r="AD200" s="49"/>
      <c r="AE200" s="49"/>
      <c r="AF200" s="49"/>
      <c r="AG200" s="49"/>
      <c r="AH200" s="49"/>
      <c r="AI200" s="49"/>
      <c r="AJ200" s="49"/>
      <c r="AK200" s="49"/>
      <c r="AL200" s="49"/>
      <c r="AM200" s="49"/>
      <c r="AN200" s="49"/>
      <c r="AO200" s="49"/>
      <c r="AP200" s="49"/>
      <c r="AQ200" s="49"/>
      <c r="AR200" s="49"/>
      <c r="AS200" s="49"/>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c r="BS200" s="49"/>
      <c r="BT200" s="49"/>
      <c r="BU200" s="49"/>
      <c r="BV200" s="49"/>
      <c r="BW200" s="49"/>
      <c r="BX200" s="49"/>
      <c r="BY200" s="49"/>
      <c r="BZ200" s="49"/>
      <c r="CA200" s="49"/>
    </row>
    <row r="201" spans="1:79" s="48" customFormat="1" ht="19.5" customHeight="1" x14ac:dyDescent="0.25">
      <c r="A201" s="35" t="s">
        <v>856</v>
      </c>
      <c r="B201" s="33">
        <v>8</v>
      </c>
      <c r="C201" s="33">
        <v>5</v>
      </c>
      <c r="D201" s="33">
        <v>0</v>
      </c>
      <c r="E201" s="33">
        <v>0</v>
      </c>
      <c r="F201" s="33">
        <v>0</v>
      </c>
      <c r="G201" s="33">
        <f t="shared" si="6"/>
        <v>13</v>
      </c>
      <c r="H201" s="33">
        <v>18</v>
      </c>
      <c r="I201" s="57">
        <f t="shared" si="7"/>
        <v>0.13</v>
      </c>
      <c r="J201" s="34" t="s">
        <v>18</v>
      </c>
      <c r="K201" s="28" t="s">
        <v>857</v>
      </c>
      <c r="L201" s="120" t="s">
        <v>307</v>
      </c>
      <c r="M201" s="28" t="s">
        <v>57</v>
      </c>
      <c r="N201" s="28" t="s">
        <v>767</v>
      </c>
      <c r="O201" s="27">
        <v>6</v>
      </c>
      <c r="P201" s="27" t="s">
        <v>768</v>
      </c>
      <c r="Q201" s="28" t="s">
        <v>786</v>
      </c>
      <c r="R201" s="28" t="s">
        <v>411</v>
      </c>
      <c r="S201" s="28" t="s">
        <v>165</v>
      </c>
      <c r="T201" s="60"/>
      <c r="U201" s="49"/>
      <c r="V201" s="49"/>
      <c r="W201" s="49"/>
      <c r="X201" s="49"/>
      <c r="Y201" s="49"/>
      <c r="Z201" s="49"/>
      <c r="AA201" s="49"/>
      <c r="AB201" s="49"/>
      <c r="AC201" s="49"/>
      <c r="AD201" s="49"/>
      <c r="AE201" s="49"/>
      <c r="AF201" s="49"/>
      <c r="AG201" s="49"/>
      <c r="AH201" s="49"/>
      <c r="AI201" s="49"/>
      <c r="AJ201" s="49"/>
      <c r="AK201" s="49"/>
      <c r="AL201" s="49"/>
      <c r="AM201" s="49"/>
      <c r="AN201" s="49"/>
      <c r="AO201" s="49"/>
      <c r="AP201" s="49"/>
      <c r="AQ201" s="49"/>
      <c r="AR201" s="49"/>
      <c r="AS201" s="49"/>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c r="BS201" s="49"/>
      <c r="BT201" s="49"/>
      <c r="BU201" s="49"/>
      <c r="BV201" s="49"/>
      <c r="BW201" s="49"/>
      <c r="BX201" s="49"/>
      <c r="BY201" s="49"/>
      <c r="BZ201" s="49"/>
      <c r="CA201" s="49"/>
    </row>
    <row r="202" spans="1:79" s="48" customFormat="1" ht="19.5" customHeight="1" x14ac:dyDescent="0.25">
      <c r="A202" s="35"/>
      <c r="B202" s="33">
        <v>4</v>
      </c>
      <c r="C202" s="33">
        <v>4</v>
      </c>
      <c r="D202" s="33">
        <v>1</v>
      </c>
      <c r="E202" s="33">
        <v>3</v>
      </c>
      <c r="F202" s="33">
        <v>1</v>
      </c>
      <c r="G202" s="33">
        <f t="shared" si="6"/>
        <v>13</v>
      </c>
      <c r="H202" s="33">
        <v>17</v>
      </c>
      <c r="I202" s="57">
        <f t="shared" si="7"/>
        <v>0.13</v>
      </c>
      <c r="J202" s="34" t="s">
        <v>18</v>
      </c>
      <c r="K202" s="28" t="s">
        <v>948</v>
      </c>
      <c r="L202" s="120" t="s">
        <v>149</v>
      </c>
      <c r="M202" s="28" t="s">
        <v>44</v>
      </c>
      <c r="N202" s="28" t="s">
        <v>917</v>
      </c>
      <c r="O202" s="27">
        <v>6</v>
      </c>
      <c r="P202" s="27" t="s">
        <v>825</v>
      </c>
      <c r="Q202" s="28" t="s">
        <v>927</v>
      </c>
      <c r="R202" s="28" t="s">
        <v>249</v>
      </c>
      <c r="S202" s="28" t="s">
        <v>57</v>
      </c>
      <c r="T202" s="60"/>
    </row>
    <row r="203" spans="1:79" s="48" customFormat="1" ht="19.5" customHeight="1" x14ac:dyDescent="0.25">
      <c r="A203" s="35"/>
      <c r="B203" s="33">
        <v>2</v>
      </c>
      <c r="C203" s="33">
        <v>5</v>
      </c>
      <c r="D203" s="33">
        <v>1</v>
      </c>
      <c r="E203" s="33">
        <v>4</v>
      </c>
      <c r="F203" s="33">
        <v>0</v>
      </c>
      <c r="G203" s="33">
        <f t="shared" si="6"/>
        <v>12</v>
      </c>
      <c r="H203" s="33">
        <v>18</v>
      </c>
      <c r="I203" s="57">
        <f t="shared" si="7"/>
        <v>0.12</v>
      </c>
      <c r="J203" s="34" t="s">
        <v>18</v>
      </c>
      <c r="K203" s="28" t="s">
        <v>949</v>
      </c>
      <c r="L203" s="120" t="s">
        <v>160</v>
      </c>
      <c r="M203" s="28" t="s">
        <v>107</v>
      </c>
      <c r="N203" s="28" t="s">
        <v>917</v>
      </c>
      <c r="O203" s="27">
        <v>6</v>
      </c>
      <c r="P203" s="27" t="s">
        <v>825</v>
      </c>
      <c r="Q203" s="28" t="s">
        <v>924</v>
      </c>
      <c r="R203" s="28" t="s">
        <v>438</v>
      </c>
      <c r="S203" s="28" t="s">
        <v>925</v>
      </c>
      <c r="T203" s="60"/>
    </row>
    <row r="204" spans="1:79" s="48" customFormat="1" ht="19.5" customHeight="1" x14ac:dyDescent="0.25">
      <c r="A204" s="35"/>
      <c r="B204" s="33">
        <v>4</v>
      </c>
      <c r="C204" s="33">
        <v>4</v>
      </c>
      <c r="D204" s="33">
        <v>1</v>
      </c>
      <c r="E204" s="33">
        <v>2</v>
      </c>
      <c r="F204" s="33">
        <v>0</v>
      </c>
      <c r="G204" s="33">
        <f t="shared" si="6"/>
        <v>11</v>
      </c>
      <c r="H204" s="33">
        <v>4</v>
      </c>
      <c r="I204" s="57">
        <f t="shared" si="7"/>
        <v>0.11</v>
      </c>
      <c r="J204" s="34" t="s">
        <v>18</v>
      </c>
      <c r="K204" s="28" t="s">
        <v>692</v>
      </c>
      <c r="L204" s="120" t="s">
        <v>86</v>
      </c>
      <c r="M204" s="28" t="s">
        <v>72</v>
      </c>
      <c r="N204" s="28" t="s">
        <v>677</v>
      </c>
      <c r="O204" s="27">
        <v>6</v>
      </c>
      <c r="P204" s="27" t="s">
        <v>58</v>
      </c>
      <c r="Q204" s="28" t="s">
        <v>679</v>
      </c>
      <c r="R204" s="28" t="s">
        <v>131</v>
      </c>
      <c r="S204" s="28" t="s">
        <v>98</v>
      </c>
      <c r="T204" s="60"/>
      <c r="U204" s="49"/>
      <c r="V204" s="49"/>
      <c r="W204" s="49"/>
      <c r="X204" s="49"/>
      <c r="Y204" s="49"/>
      <c r="Z204" s="49"/>
      <c r="AA204" s="49"/>
      <c r="AB204" s="49"/>
      <c r="AC204" s="49"/>
      <c r="AD204" s="49"/>
      <c r="AE204" s="49"/>
      <c r="AF204" s="49"/>
      <c r="AG204" s="49"/>
      <c r="AH204" s="49"/>
      <c r="AI204" s="49"/>
      <c r="AJ204" s="49"/>
      <c r="AK204" s="49"/>
      <c r="AL204" s="49"/>
      <c r="AM204" s="49"/>
      <c r="AN204" s="49"/>
      <c r="AO204" s="49"/>
      <c r="AP204" s="49"/>
      <c r="AQ204" s="49"/>
      <c r="AR204" s="49"/>
      <c r="AS204" s="49"/>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c r="BS204" s="49"/>
      <c r="BT204" s="49"/>
      <c r="BU204" s="49"/>
      <c r="BV204" s="49"/>
      <c r="BW204" s="49"/>
      <c r="BX204" s="49"/>
      <c r="BY204" s="49"/>
      <c r="BZ204" s="49"/>
      <c r="CA204" s="49"/>
    </row>
    <row r="205" spans="1:79" s="48" customFormat="1" ht="19.5" customHeight="1" x14ac:dyDescent="0.25">
      <c r="A205" s="35" t="s">
        <v>858</v>
      </c>
      <c r="B205" s="33">
        <v>0</v>
      </c>
      <c r="C205" s="33">
        <v>10</v>
      </c>
      <c r="D205" s="33">
        <v>0</v>
      </c>
      <c r="E205" s="33">
        <v>0</v>
      </c>
      <c r="F205" s="33">
        <v>0</v>
      </c>
      <c r="G205" s="33">
        <f t="shared" si="6"/>
        <v>10</v>
      </c>
      <c r="H205" s="33">
        <v>19</v>
      </c>
      <c r="I205" s="57">
        <f t="shared" si="7"/>
        <v>0.1</v>
      </c>
      <c r="J205" s="34" t="s">
        <v>18</v>
      </c>
      <c r="K205" s="28" t="s">
        <v>859</v>
      </c>
      <c r="L205" s="120" t="s">
        <v>160</v>
      </c>
      <c r="M205" s="28" t="s">
        <v>68</v>
      </c>
      <c r="N205" s="28" t="s">
        <v>767</v>
      </c>
      <c r="O205" s="27">
        <v>6</v>
      </c>
      <c r="P205" s="27" t="s">
        <v>58</v>
      </c>
      <c r="Q205" s="28" t="s">
        <v>788</v>
      </c>
      <c r="R205" s="28" t="s">
        <v>176</v>
      </c>
      <c r="S205" s="28" t="s">
        <v>82</v>
      </c>
      <c r="T205" s="60"/>
      <c r="U205" s="49"/>
      <c r="V205" s="49"/>
      <c r="W205" s="49"/>
      <c r="X205" s="49"/>
      <c r="Y205" s="49"/>
      <c r="Z205" s="49"/>
      <c r="AA205" s="49"/>
      <c r="AB205" s="49"/>
      <c r="AC205" s="49"/>
      <c r="AD205" s="49"/>
      <c r="AE205" s="49"/>
      <c r="AF205" s="49"/>
      <c r="AG205" s="49"/>
      <c r="AH205" s="49"/>
      <c r="AI205" s="49"/>
      <c r="AJ205" s="49"/>
      <c r="AK205" s="49"/>
      <c r="AL205" s="49"/>
      <c r="AM205" s="49"/>
      <c r="AN205" s="49"/>
      <c r="AO205" s="49"/>
      <c r="AP205" s="49"/>
      <c r="AQ205" s="49"/>
      <c r="AR205" s="49"/>
      <c r="AS205" s="49"/>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c r="BS205" s="49"/>
      <c r="BT205" s="49"/>
      <c r="BU205" s="49"/>
      <c r="BV205" s="49"/>
      <c r="BW205" s="49"/>
      <c r="BX205" s="49"/>
      <c r="BY205" s="49"/>
      <c r="BZ205" s="49"/>
      <c r="CA205" s="49"/>
    </row>
    <row r="206" spans="1:79" s="48" customFormat="1" ht="19.5" customHeight="1" x14ac:dyDescent="0.25">
      <c r="A206" s="35"/>
      <c r="B206" s="33">
        <v>4</v>
      </c>
      <c r="C206" s="33">
        <v>4</v>
      </c>
      <c r="D206" s="33">
        <v>2</v>
      </c>
      <c r="E206" s="33">
        <v>0</v>
      </c>
      <c r="F206" s="33">
        <v>0</v>
      </c>
      <c r="G206" s="33">
        <f t="shared" si="6"/>
        <v>10</v>
      </c>
      <c r="H206" s="33"/>
      <c r="I206" s="57">
        <f t="shared" si="7"/>
        <v>0.1</v>
      </c>
      <c r="J206" s="34" t="s">
        <v>18</v>
      </c>
      <c r="K206" s="28" t="s">
        <v>441</v>
      </c>
      <c r="L206" s="120" t="s">
        <v>212</v>
      </c>
      <c r="M206" s="28" t="s">
        <v>442</v>
      </c>
      <c r="N206" s="28" t="s">
        <v>1793</v>
      </c>
      <c r="O206" s="27">
        <v>6</v>
      </c>
      <c r="P206" s="27" t="s">
        <v>40</v>
      </c>
      <c r="Q206" s="28" t="s">
        <v>437</v>
      </c>
      <c r="R206" s="28" t="s">
        <v>438</v>
      </c>
      <c r="S206" s="28" t="s">
        <v>439</v>
      </c>
      <c r="T206" s="60"/>
      <c r="U206" s="49"/>
      <c r="V206" s="49"/>
      <c r="W206" s="49"/>
      <c r="X206" s="49"/>
      <c r="Y206" s="49"/>
      <c r="Z206" s="49"/>
      <c r="AA206" s="49"/>
      <c r="AB206" s="49"/>
      <c r="AC206" s="49"/>
      <c r="AD206" s="49"/>
      <c r="AE206" s="49"/>
      <c r="AF206" s="49"/>
      <c r="AG206" s="49"/>
      <c r="AH206" s="49"/>
      <c r="AI206" s="49"/>
      <c r="AJ206" s="49"/>
      <c r="AK206" s="49"/>
      <c r="AL206" s="49"/>
      <c r="AM206" s="49"/>
      <c r="AN206" s="49"/>
      <c r="AO206" s="49"/>
      <c r="AP206" s="49"/>
      <c r="AQ206" s="49"/>
      <c r="AR206" s="49"/>
      <c r="AS206" s="49"/>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c r="BS206" s="49"/>
      <c r="BT206" s="49"/>
      <c r="BU206" s="49"/>
      <c r="BV206" s="49"/>
      <c r="BW206" s="49"/>
      <c r="BX206" s="49"/>
      <c r="BY206" s="49"/>
      <c r="BZ206" s="49"/>
      <c r="CA206" s="49"/>
    </row>
    <row r="207" spans="1:79" s="48" customFormat="1" ht="19.5" customHeight="1" x14ac:dyDescent="0.25">
      <c r="A207" s="35" t="s">
        <v>190</v>
      </c>
      <c r="B207" s="33">
        <v>4</v>
      </c>
      <c r="C207" s="33">
        <v>2</v>
      </c>
      <c r="D207" s="33">
        <v>1</v>
      </c>
      <c r="E207" s="33">
        <v>2</v>
      </c>
      <c r="F207" s="33">
        <v>0</v>
      </c>
      <c r="G207" s="33">
        <f t="shared" si="6"/>
        <v>9</v>
      </c>
      <c r="H207" s="33">
        <v>20</v>
      </c>
      <c r="I207" s="57">
        <f t="shared" si="7"/>
        <v>0.09</v>
      </c>
      <c r="J207" s="34" t="s">
        <v>18</v>
      </c>
      <c r="K207" s="28" t="s">
        <v>860</v>
      </c>
      <c r="L207" s="120" t="s">
        <v>135</v>
      </c>
      <c r="M207" s="28" t="s">
        <v>383</v>
      </c>
      <c r="N207" s="28" t="s">
        <v>767</v>
      </c>
      <c r="O207" s="27">
        <v>6</v>
      </c>
      <c r="P207" s="27" t="s">
        <v>50</v>
      </c>
      <c r="Q207" s="28" t="s">
        <v>781</v>
      </c>
      <c r="R207" s="28" t="s">
        <v>64</v>
      </c>
      <c r="S207" s="28" t="s">
        <v>132</v>
      </c>
      <c r="T207" s="60"/>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AQ207" s="49"/>
      <c r="AR207" s="49"/>
      <c r="AS207" s="49"/>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c r="BS207" s="49"/>
      <c r="BT207" s="49"/>
      <c r="BU207" s="49"/>
      <c r="BV207" s="49"/>
      <c r="BW207" s="49"/>
      <c r="BX207" s="49"/>
      <c r="BY207" s="49"/>
      <c r="BZ207" s="49"/>
      <c r="CA207" s="49"/>
    </row>
    <row r="208" spans="1:79" s="48" customFormat="1" ht="19.5" customHeight="1" x14ac:dyDescent="0.25">
      <c r="A208" s="35"/>
      <c r="B208" s="33">
        <v>4</v>
      </c>
      <c r="C208" s="33">
        <v>4</v>
      </c>
      <c r="D208" s="33">
        <v>0</v>
      </c>
      <c r="E208" s="33">
        <v>1</v>
      </c>
      <c r="F208" s="33">
        <v>0</v>
      </c>
      <c r="G208" s="33">
        <f t="shared" si="6"/>
        <v>9</v>
      </c>
      <c r="H208" s="33"/>
      <c r="I208" s="57">
        <f t="shared" si="7"/>
        <v>0.09</v>
      </c>
      <c r="J208" s="34" t="s">
        <v>18</v>
      </c>
      <c r="K208" s="28" t="s">
        <v>443</v>
      </c>
      <c r="L208" s="120" t="s">
        <v>221</v>
      </c>
      <c r="M208" s="28" t="s">
        <v>91</v>
      </c>
      <c r="N208" s="28" t="s">
        <v>1793</v>
      </c>
      <c r="O208" s="27">
        <v>6</v>
      </c>
      <c r="P208" s="27" t="s">
        <v>40</v>
      </c>
      <c r="Q208" s="28" t="s">
        <v>437</v>
      </c>
      <c r="R208" s="28" t="s">
        <v>438</v>
      </c>
      <c r="S208" s="28" t="s">
        <v>439</v>
      </c>
      <c r="T208" s="60"/>
      <c r="U208" s="49"/>
      <c r="V208" s="49"/>
      <c r="W208" s="49"/>
      <c r="X208" s="49"/>
      <c r="Y208" s="49"/>
      <c r="Z208" s="49"/>
      <c r="AA208" s="49"/>
      <c r="AB208" s="49"/>
      <c r="AC208" s="49"/>
      <c r="AD208" s="49"/>
      <c r="AE208" s="49"/>
      <c r="AF208" s="49"/>
      <c r="AG208" s="49"/>
      <c r="AH208" s="49"/>
      <c r="AI208" s="49"/>
      <c r="AJ208" s="49"/>
      <c r="AK208" s="49"/>
      <c r="AL208" s="49"/>
      <c r="AM208" s="49"/>
      <c r="AN208" s="49"/>
      <c r="AO208" s="49"/>
      <c r="AP208" s="49"/>
      <c r="AQ208" s="49"/>
      <c r="AR208" s="49"/>
      <c r="AS208" s="49"/>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c r="BS208" s="49"/>
      <c r="BT208" s="49"/>
      <c r="BU208" s="49"/>
      <c r="BV208" s="49"/>
      <c r="BW208" s="49"/>
      <c r="BX208" s="49"/>
      <c r="BY208" s="49"/>
      <c r="BZ208" s="49"/>
      <c r="CA208" s="49"/>
    </row>
    <row r="209" spans="1:79" s="48" customFormat="1" ht="19.5" customHeight="1" x14ac:dyDescent="0.25">
      <c r="A209" s="35"/>
      <c r="B209" s="33">
        <v>4</v>
      </c>
      <c r="C209" s="33">
        <v>5</v>
      </c>
      <c r="D209" s="33">
        <v>0</v>
      </c>
      <c r="E209" s="33">
        <v>0</v>
      </c>
      <c r="F209" s="33">
        <v>0</v>
      </c>
      <c r="G209" s="33">
        <f t="shared" si="6"/>
        <v>9</v>
      </c>
      <c r="H209" s="33"/>
      <c r="I209" s="57">
        <f t="shared" si="7"/>
        <v>0.09</v>
      </c>
      <c r="J209" s="34" t="s">
        <v>18</v>
      </c>
      <c r="K209" s="28" t="s">
        <v>444</v>
      </c>
      <c r="L209" s="120" t="s">
        <v>71</v>
      </c>
      <c r="M209" s="28" t="s">
        <v>79</v>
      </c>
      <c r="N209" s="28" t="s">
        <v>1793</v>
      </c>
      <c r="O209" s="27">
        <v>6</v>
      </c>
      <c r="P209" s="27" t="s">
        <v>40</v>
      </c>
      <c r="Q209" s="28" t="s">
        <v>437</v>
      </c>
      <c r="R209" s="28" t="s">
        <v>438</v>
      </c>
      <c r="S209" s="28" t="s">
        <v>439</v>
      </c>
      <c r="T209" s="60"/>
      <c r="U209" s="49"/>
      <c r="V209" s="49"/>
      <c r="W209" s="49"/>
      <c r="X209" s="49"/>
      <c r="Y209" s="49"/>
      <c r="Z209" s="49"/>
      <c r="AA209" s="49"/>
      <c r="AB209" s="49"/>
      <c r="AC209" s="49"/>
      <c r="AD209" s="49"/>
      <c r="AE209" s="49"/>
      <c r="AF209" s="49"/>
      <c r="AG209" s="49"/>
      <c r="AH209" s="49"/>
      <c r="AI209" s="49"/>
      <c r="AJ209" s="49"/>
      <c r="AK209" s="49"/>
      <c r="AL209" s="49"/>
      <c r="AM209" s="49"/>
      <c r="AN209" s="49"/>
      <c r="AO209" s="49"/>
      <c r="AP209" s="49"/>
      <c r="AQ209" s="49"/>
      <c r="AR209" s="49"/>
      <c r="AS209" s="49"/>
      <c r="AT209" s="49"/>
      <c r="AU209" s="49"/>
      <c r="AV209" s="49"/>
      <c r="AW209" s="49"/>
      <c r="AX209" s="49"/>
      <c r="AY209" s="49"/>
      <c r="AZ209" s="49"/>
      <c r="BA209" s="49"/>
      <c r="BB209" s="49"/>
      <c r="BC209" s="49"/>
      <c r="BD209" s="49"/>
      <c r="BE209" s="49"/>
      <c r="BF209" s="49"/>
      <c r="BG209" s="49"/>
      <c r="BH209" s="49"/>
      <c r="BI209" s="49"/>
      <c r="BJ209" s="49"/>
      <c r="BK209" s="49"/>
      <c r="BL209" s="49"/>
      <c r="BM209" s="49"/>
      <c r="BN209" s="49"/>
      <c r="BO209" s="49"/>
      <c r="BP209" s="49"/>
      <c r="BQ209" s="49"/>
      <c r="BR209" s="49"/>
      <c r="BS209" s="49"/>
      <c r="BT209" s="49"/>
      <c r="BU209" s="49"/>
      <c r="BV209" s="49"/>
      <c r="BW209" s="49"/>
      <c r="BX209" s="49"/>
      <c r="BY209" s="49"/>
      <c r="BZ209" s="49"/>
      <c r="CA209" s="49"/>
    </row>
    <row r="210" spans="1:79" s="48" customFormat="1" ht="19.5" customHeight="1" x14ac:dyDescent="0.25">
      <c r="A210" s="35"/>
      <c r="B210" s="33">
        <v>2</v>
      </c>
      <c r="C210" s="33">
        <v>3</v>
      </c>
      <c r="D210" s="33">
        <v>2</v>
      </c>
      <c r="E210" s="33">
        <v>1</v>
      </c>
      <c r="F210" s="33">
        <v>0</v>
      </c>
      <c r="G210" s="33">
        <f t="shared" si="6"/>
        <v>8</v>
      </c>
      <c r="H210" s="33">
        <v>19</v>
      </c>
      <c r="I210" s="57">
        <f t="shared" si="7"/>
        <v>0.08</v>
      </c>
      <c r="J210" s="34" t="s">
        <v>18</v>
      </c>
      <c r="K210" s="28" t="s">
        <v>950</v>
      </c>
      <c r="L210" s="120" t="s">
        <v>466</v>
      </c>
      <c r="M210" s="28" t="s">
        <v>107</v>
      </c>
      <c r="N210" s="28" t="s">
        <v>917</v>
      </c>
      <c r="O210" s="27">
        <v>6</v>
      </c>
      <c r="P210" s="27" t="s">
        <v>825</v>
      </c>
      <c r="Q210" s="28" t="s">
        <v>924</v>
      </c>
      <c r="R210" s="28" t="s">
        <v>438</v>
      </c>
      <c r="S210" s="28" t="s">
        <v>925</v>
      </c>
      <c r="T210" s="60"/>
    </row>
    <row r="211" spans="1:79" s="48" customFormat="1" ht="19.5" customHeight="1" x14ac:dyDescent="0.25">
      <c r="A211" s="35"/>
      <c r="B211" s="33">
        <v>4</v>
      </c>
      <c r="C211" s="33">
        <v>1</v>
      </c>
      <c r="D211" s="33">
        <v>1</v>
      </c>
      <c r="E211" s="33">
        <v>1</v>
      </c>
      <c r="F211" s="33">
        <v>0</v>
      </c>
      <c r="G211" s="33">
        <f t="shared" si="6"/>
        <v>7</v>
      </c>
      <c r="H211" s="33">
        <v>5</v>
      </c>
      <c r="I211" s="57">
        <f t="shared" si="7"/>
        <v>7.0000000000000007E-2</v>
      </c>
      <c r="J211" s="34" t="s">
        <v>18</v>
      </c>
      <c r="K211" s="28" t="s">
        <v>693</v>
      </c>
      <c r="L211" s="120" t="s">
        <v>131</v>
      </c>
      <c r="M211" s="28" t="s">
        <v>383</v>
      </c>
      <c r="N211" s="28" t="s">
        <v>677</v>
      </c>
      <c r="O211" s="27">
        <v>6</v>
      </c>
      <c r="P211" s="27" t="s">
        <v>58</v>
      </c>
      <c r="Q211" s="28" t="s">
        <v>679</v>
      </c>
      <c r="R211" s="28" t="s">
        <v>131</v>
      </c>
      <c r="S211" s="28" t="s">
        <v>98</v>
      </c>
      <c r="T211" s="60"/>
      <c r="U211" s="49"/>
      <c r="V211" s="49"/>
      <c r="W211" s="49"/>
      <c r="X211" s="49"/>
      <c r="Y211" s="49"/>
      <c r="Z211" s="49"/>
      <c r="AA211" s="49"/>
      <c r="AB211" s="49"/>
      <c r="AC211" s="49"/>
      <c r="AD211" s="49"/>
      <c r="AE211" s="49"/>
      <c r="AF211" s="49"/>
      <c r="AG211" s="49"/>
      <c r="AH211" s="49"/>
      <c r="AI211" s="49"/>
      <c r="AJ211" s="49"/>
      <c r="AK211" s="49"/>
      <c r="AL211" s="49"/>
      <c r="AM211" s="49"/>
      <c r="AN211" s="49"/>
      <c r="AO211" s="49"/>
      <c r="AP211" s="49"/>
      <c r="AQ211" s="49"/>
      <c r="AR211" s="49"/>
      <c r="AS211" s="49"/>
      <c r="AT211" s="49"/>
      <c r="AU211" s="49"/>
      <c r="AV211" s="49"/>
      <c r="AW211" s="49"/>
      <c r="AX211" s="49"/>
      <c r="AY211" s="49"/>
      <c r="AZ211" s="49"/>
      <c r="BA211" s="49"/>
      <c r="BB211" s="49"/>
      <c r="BC211" s="49"/>
      <c r="BD211" s="49"/>
      <c r="BE211" s="49"/>
      <c r="BF211" s="49"/>
      <c r="BG211" s="49"/>
      <c r="BH211" s="49"/>
      <c r="BI211" s="49"/>
      <c r="BJ211" s="49"/>
      <c r="BK211" s="49"/>
      <c r="BL211" s="49"/>
      <c r="BM211" s="49"/>
      <c r="BN211" s="49"/>
      <c r="BO211" s="49"/>
      <c r="BP211" s="49"/>
      <c r="BQ211" s="49"/>
      <c r="BR211" s="49"/>
      <c r="BS211" s="49"/>
      <c r="BT211" s="49"/>
      <c r="BU211" s="49"/>
      <c r="BV211" s="49"/>
      <c r="BW211" s="49"/>
      <c r="BX211" s="49"/>
      <c r="BY211" s="49"/>
      <c r="BZ211" s="49"/>
      <c r="CA211" s="49"/>
    </row>
    <row r="212" spans="1:79" s="48" customFormat="1" ht="19.5" customHeight="1" x14ac:dyDescent="0.25">
      <c r="A212" s="35" t="s">
        <v>187</v>
      </c>
      <c r="B212" s="33">
        <v>2</v>
      </c>
      <c r="C212" s="33">
        <v>1</v>
      </c>
      <c r="D212" s="33">
        <v>1</v>
      </c>
      <c r="E212" s="33">
        <v>1</v>
      </c>
      <c r="F212" s="33">
        <v>1</v>
      </c>
      <c r="G212" s="33">
        <f t="shared" si="6"/>
        <v>6</v>
      </c>
      <c r="H212" s="33">
        <v>21</v>
      </c>
      <c r="I212" s="57">
        <f t="shared" si="7"/>
        <v>0.06</v>
      </c>
      <c r="J212" s="34" t="s">
        <v>18</v>
      </c>
      <c r="K212" s="28" t="s">
        <v>861</v>
      </c>
      <c r="L212" s="120" t="s">
        <v>28</v>
      </c>
      <c r="M212" s="28" t="s">
        <v>169</v>
      </c>
      <c r="N212" s="28" t="s">
        <v>767</v>
      </c>
      <c r="O212" s="27">
        <v>6</v>
      </c>
      <c r="P212" s="27" t="s">
        <v>50</v>
      </c>
      <c r="Q212" s="28" t="s">
        <v>781</v>
      </c>
      <c r="R212" s="28" t="s">
        <v>64</v>
      </c>
      <c r="S212" s="28" t="s">
        <v>132</v>
      </c>
      <c r="T212" s="60"/>
      <c r="U212" s="49"/>
      <c r="V212" s="49"/>
      <c r="W212" s="49"/>
      <c r="X212" s="49"/>
      <c r="Y212" s="49"/>
      <c r="Z212" s="49"/>
      <c r="AA212" s="49"/>
      <c r="AB212" s="49"/>
      <c r="AC212" s="49"/>
      <c r="AD212" s="49"/>
      <c r="AE212" s="49"/>
      <c r="AF212" s="49"/>
      <c r="AG212" s="49"/>
      <c r="AH212" s="49"/>
      <c r="AI212" s="49"/>
      <c r="AJ212" s="49"/>
      <c r="AK212" s="49"/>
      <c r="AL212" s="49"/>
      <c r="AM212" s="49"/>
      <c r="AN212" s="49"/>
      <c r="AO212" s="49"/>
      <c r="AP212" s="49"/>
      <c r="AQ212" s="49"/>
      <c r="AR212" s="49"/>
      <c r="AS212" s="49"/>
      <c r="AT212" s="49"/>
      <c r="AU212" s="49"/>
      <c r="AV212" s="49"/>
      <c r="AW212" s="49"/>
      <c r="AX212" s="49"/>
      <c r="AY212" s="49"/>
      <c r="AZ212" s="49"/>
      <c r="BA212" s="49"/>
      <c r="BB212" s="49"/>
      <c r="BC212" s="49"/>
      <c r="BD212" s="49"/>
      <c r="BE212" s="49"/>
      <c r="BF212" s="49"/>
      <c r="BG212" s="49"/>
      <c r="BH212" s="49"/>
      <c r="BI212" s="49"/>
      <c r="BJ212" s="49"/>
      <c r="BK212" s="49"/>
      <c r="BL212" s="49"/>
      <c r="BM212" s="49"/>
      <c r="BN212" s="49"/>
      <c r="BO212" s="49"/>
      <c r="BP212" s="49"/>
      <c r="BQ212" s="49"/>
      <c r="BR212" s="49"/>
      <c r="BS212" s="49"/>
      <c r="BT212" s="49"/>
      <c r="BU212" s="49"/>
      <c r="BV212" s="49"/>
      <c r="BW212" s="49"/>
      <c r="BX212" s="49"/>
      <c r="BY212" s="49"/>
      <c r="BZ212" s="49"/>
      <c r="CA212" s="49"/>
    </row>
    <row r="213" spans="1:79" s="48" customFormat="1" ht="19.5" customHeight="1" x14ac:dyDescent="0.25">
      <c r="A213" s="35" t="s">
        <v>598</v>
      </c>
      <c r="B213" s="33">
        <v>5</v>
      </c>
      <c r="C213" s="33">
        <v>1</v>
      </c>
      <c r="D213" s="33">
        <v>0</v>
      </c>
      <c r="E213" s="33">
        <v>0</v>
      </c>
      <c r="F213" s="33">
        <v>0</v>
      </c>
      <c r="G213" s="33">
        <f t="shared" si="6"/>
        <v>6</v>
      </c>
      <c r="H213" s="33">
        <v>4</v>
      </c>
      <c r="I213" s="57">
        <f t="shared" si="7"/>
        <v>0.06</v>
      </c>
      <c r="J213" s="34" t="s">
        <v>18</v>
      </c>
      <c r="K213" s="32" t="s">
        <v>599</v>
      </c>
      <c r="L213" s="120" t="s">
        <v>466</v>
      </c>
      <c r="M213" s="28" t="s">
        <v>169</v>
      </c>
      <c r="N213" s="32" t="s">
        <v>542</v>
      </c>
      <c r="O213" s="27">
        <v>6</v>
      </c>
      <c r="P213" s="27" t="s">
        <v>556</v>
      </c>
      <c r="Q213" s="28" t="s">
        <v>586</v>
      </c>
      <c r="R213" s="28" t="s">
        <v>128</v>
      </c>
      <c r="S213" s="28" t="s">
        <v>587</v>
      </c>
      <c r="T213" s="60"/>
    </row>
    <row r="214" spans="1:79" s="48" customFormat="1" ht="19.5" customHeight="1" x14ac:dyDescent="0.25">
      <c r="A214" s="35" t="s">
        <v>181</v>
      </c>
      <c r="B214" s="33">
        <v>2</v>
      </c>
      <c r="C214" s="33">
        <v>2</v>
      </c>
      <c r="D214" s="33">
        <v>0</v>
      </c>
      <c r="E214" s="33">
        <v>1</v>
      </c>
      <c r="F214" s="33">
        <v>0</v>
      </c>
      <c r="G214" s="33">
        <f t="shared" si="6"/>
        <v>5</v>
      </c>
      <c r="H214" s="33">
        <v>22</v>
      </c>
      <c r="I214" s="57">
        <f t="shared" si="7"/>
        <v>0.05</v>
      </c>
      <c r="J214" s="34" t="s">
        <v>18</v>
      </c>
      <c r="K214" s="28" t="s">
        <v>862</v>
      </c>
      <c r="L214" s="120" t="s">
        <v>863</v>
      </c>
      <c r="M214" s="28" t="s">
        <v>72</v>
      </c>
      <c r="N214" s="28" t="s">
        <v>767</v>
      </c>
      <c r="O214" s="27">
        <v>6</v>
      </c>
      <c r="P214" s="27" t="s">
        <v>58</v>
      </c>
      <c r="Q214" s="28" t="s">
        <v>788</v>
      </c>
      <c r="R214" s="28" t="s">
        <v>176</v>
      </c>
      <c r="S214" s="28" t="s">
        <v>82</v>
      </c>
      <c r="T214" s="60"/>
      <c r="U214" s="49"/>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49"/>
      <c r="BA214" s="49"/>
      <c r="BB214" s="49"/>
      <c r="BC214" s="49"/>
      <c r="BD214" s="49"/>
      <c r="BE214" s="49"/>
      <c r="BF214" s="49"/>
      <c r="BG214" s="49"/>
      <c r="BH214" s="49"/>
      <c r="BI214" s="49"/>
      <c r="BJ214" s="49"/>
      <c r="BK214" s="49"/>
      <c r="BL214" s="49"/>
      <c r="BM214" s="49"/>
      <c r="BN214" s="49"/>
      <c r="BO214" s="49"/>
      <c r="BP214" s="49"/>
      <c r="BQ214" s="49"/>
      <c r="BR214" s="49"/>
      <c r="BS214" s="49"/>
      <c r="BT214" s="49"/>
      <c r="BU214" s="49"/>
      <c r="BV214" s="49"/>
      <c r="BW214" s="49"/>
      <c r="BX214" s="49"/>
      <c r="BY214" s="49"/>
      <c r="BZ214" s="49"/>
      <c r="CA214" s="49"/>
    </row>
    <row r="215" spans="1:79" s="48" customFormat="1" ht="19.5" customHeight="1" x14ac:dyDescent="0.25">
      <c r="A215" s="35" t="s">
        <v>718</v>
      </c>
      <c r="B215" s="33">
        <v>2</v>
      </c>
      <c r="C215" s="33">
        <v>1</v>
      </c>
      <c r="D215" s="33">
        <v>1</v>
      </c>
      <c r="E215" s="33">
        <v>1</v>
      </c>
      <c r="F215" s="33">
        <v>0</v>
      </c>
      <c r="G215" s="33">
        <f t="shared" si="6"/>
        <v>5</v>
      </c>
      <c r="H215" s="33">
        <v>2</v>
      </c>
      <c r="I215" s="57">
        <f t="shared" si="7"/>
        <v>0.05</v>
      </c>
      <c r="J215" s="34" t="s">
        <v>18</v>
      </c>
      <c r="K215" s="28" t="s">
        <v>719</v>
      </c>
      <c r="L215" s="120" t="s">
        <v>720</v>
      </c>
      <c r="M215" s="28" t="s">
        <v>721</v>
      </c>
      <c r="N215" s="28" t="s">
        <v>714</v>
      </c>
      <c r="O215" s="27">
        <v>6</v>
      </c>
      <c r="P215" s="27" t="s">
        <v>58</v>
      </c>
      <c r="Q215" s="28" t="s">
        <v>715</v>
      </c>
      <c r="R215" s="28"/>
      <c r="S215" s="28"/>
      <c r="T215" s="60"/>
      <c r="U215" s="49"/>
      <c r="V215" s="49"/>
      <c r="W215" s="49"/>
      <c r="X215" s="49"/>
      <c r="Y215" s="49"/>
      <c r="Z215" s="49"/>
      <c r="AA215" s="49"/>
      <c r="AB215" s="49"/>
      <c r="AC215" s="49"/>
      <c r="AD215" s="49"/>
      <c r="AE215" s="49"/>
      <c r="AF215" s="49"/>
      <c r="AG215" s="49"/>
      <c r="AH215" s="49"/>
      <c r="AI215" s="49"/>
      <c r="AJ215" s="49"/>
      <c r="AK215" s="49"/>
      <c r="AL215" s="49"/>
      <c r="AM215" s="49"/>
      <c r="AN215" s="49"/>
      <c r="AO215" s="49"/>
      <c r="AP215" s="49"/>
      <c r="AQ215" s="49"/>
      <c r="AR215" s="49"/>
      <c r="AS215" s="49"/>
      <c r="AT215" s="49"/>
      <c r="AU215" s="49"/>
      <c r="AV215" s="49"/>
      <c r="AW215" s="49"/>
      <c r="AX215" s="49"/>
      <c r="AY215" s="49"/>
      <c r="AZ215" s="49"/>
      <c r="BA215" s="49"/>
      <c r="BB215" s="49"/>
      <c r="BC215" s="49"/>
      <c r="BD215" s="49"/>
      <c r="BE215" s="49"/>
      <c r="BF215" s="49"/>
      <c r="BG215" s="49"/>
      <c r="BH215" s="49"/>
      <c r="BI215" s="49"/>
      <c r="BJ215" s="49"/>
      <c r="BK215" s="49"/>
      <c r="BL215" s="49"/>
      <c r="BM215" s="49"/>
      <c r="BN215" s="49"/>
      <c r="BO215" s="49"/>
      <c r="BP215" s="49"/>
      <c r="BQ215" s="49"/>
      <c r="BR215" s="49"/>
      <c r="BS215" s="49"/>
      <c r="BT215" s="49"/>
      <c r="BU215" s="49"/>
      <c r="BV215" s="49"/>
      <c r="BW215" s="49"/>
      <c r="BX215" s="49"/>
      <c r="BY215" s="49"/>
      <c r="BZ215" s="49"/>
      <c r="CA215" s="49"/>
    </row>
    <row r="216" spans="1:79" s="48" customFormat="1" ht="19.5" customHeight="1" x14ac:dyDescent="0.25">
      <c r="A216" s="35" t="s">
        <v>722</v>
      </c>
      <c r="B216" s="33">
        <v>1</v>
      </c>
      <c r="C216" s="33">
        <v>1</v>
      </c>
      <c r="D216" s="33">
        <v>1</v>
      </c>
      <c r="E216" s="33">
        <v>1</v>
      </c>
      <c r="F216" s="33">
        <v>1</v>
      </c>
      <c r="G216" s="33">
        <f t="shared" si="6"/>
        <v>5</v>
      </c>
      <c r="H216" s="33">
        <v>2</v>
      </c>
      <c r="I216" s="57">
        <f t="shared" si="7"/>
        <v>0.05</v>
      </c>
      <c r="J216" s="34" t="s">
        <v>18</v>
      </c>
      <c r="K216" s="28" t="s">
        <v>484</v>
      </c>
      <c r="L216" s="120" t="s">
        <v>723</v>
      </c>
      <c r="M216" s="28" t="s">
        <v>203</v>
      </c>
      <c r="N216" s="28" t="s">
        <v>714</v>
      </c>
      <c r="O216" s="27">
        <v>6</v>
      </c>
      <c r="P216" s="27" t="s">
        <v>58</v>
      </c>
      <c r="Q216" s="28" t="s">
        <v>715</v>
      </c>
      <c r="R216" s="28"/>
      <c r="S216" s="28"/>
      <c r="T216" s="60"/>
      <c r="U216" s="49"/>
      <c r="V216" s="49"/>
      <c r="W216" s="49"/>
      <c r="X216" s="49"/>
      <c r="Y216" s="49"/>
      <c r="Z216" s="49"/>
      <c r="AA216" s="49"/>
      <c r="AB216" s="49"/>
      <c r="AC216" s="49"/>
      <c r="AD216" s="49"/>
      <c r="AE216" s="49"/>
      <c r="AF216" s="49"/>
      <c r="AG216" s="49"/>
      <c r="AH216" s="49"/>
      <c r="AI216" s="49"/>
      <c r="AJ216" s="49"/>
      <c r="AK216" s="49"/>
      <c r="AL216" s="49"/>
      <c r="AM216" s="49"/>
      <c r="AN216" s="49"/>
      <c r="AO216" s="49"/>
      <c r="AP216" s="49"/>
      <c r="AQ216" s="49"/>
      <c r="AR216" s="49"/>
      <c r="AS216" s="49"/>
      <c r="AT216" s="49"/>
      <c r="AU216" s="49"/>
      <c r="AV216" s="49"/>
      <c r="AW216" s="49"/>
      <c r="AX216" s="49"/>
      <c r="AY216" s="49"/>
      <c r="AZ216" s="49"/>
      <c r="BA216" s="49"/>
      <c r="BB216" s="49"/>
      <c r="BC216" s="49"/>
      <c r="BD216" s="49"/>
      <c r="BE216" s="49"/>
      <c r="BF216" s="49"/>
      <c r="BG216" s="49"/>
      <c r="BH216" s="49"/>
      <c r="BI216" s="49"/>
      <c r="BJ216" s="49"/>
      <c r="BK216" s="49"/>
      <c r="BL216" s="49"/>
      <c r="BM216" s="49"/>
      <c r="BN216" s="49"/>
      <c r="BO216" s="49"/>
      <c r="BP216" s="49"/>
      <c r="BQ216" s="49"/>
      <c r="BR216" s="49"/>
      <c r="BS216" s="49"/>
      <c r="BT216" s="49"/>
      <c r="BU216" s="49"/>
      <c r="BV216" s="49"/>
      <c r="BW216" s="49"/>
      <c r="BX216" s="49"/>
      <c r="BY216" s="49"/>
      <c r="BZ216" s="49"/>
      <c r="CA216" s="49"/>
    </row>
    <row r="217" spans="1:79" s="48" customFormat="1" ht="19.5" customHeight="1" x14ac:dyDescent="0.25">
      <c r="A217" s="62" t="s">
        <v>190</v>
      </c>
      <c r="B217" s="33">
        <v>1</v>
      </c>
      <c r="C217" s="33">
        <v>2</v>
      </c>
      <c r="D217" s="33">
        <v>0</v>
      </c>
      <c r="E217" s="33">
        <v>1</v>
      </c>
      <c r="F217" s="33">
        <v>1</v>
      </c>
      <c r="G217" s="33">
        <f t="shared" si="6"/>
        <v>5</v>
      </c>
      <c r="H217" s="33">
        <v>1</v>
      </c>
      <c r="I217" s="57">
        <f t="shared" si="7"/>
        <v>0.05</v>
      </c>
      <c r="J217" s="34" t="s">
        <v>18</v>
      </c>
      <c r="K217" s="28" t="s">
        <v>1786</v>
      </c>
      <c r="L217" s="120" t="s">
        <v>1455</v>
      </c>
      <c r="M217" s="28" t="s">
        <v>23</v>
      </c>
      <c r="N217" s="28" t="s">
        <v>1772</v>
      </c>
      <c r="O217" s="27">
        <v>6</v>
      </c>
      <c r="P217" s="27" t="s">
        <v>40</v>
      </c>
      <c r="Q217" s="28" t="str">
        <f>Q216</f>
        <v>Самообразование</v>
      </c>
      <c r="R217" s="28">
        <f>R216</f>
        <v>0</v>
      </c>
      <c r="S217" s="28">
        <f>S216</f>
        <v>0</v>
      </c>
      <c r="T217" s="60"/>
      <c r="U217" s="49"/>
      <c r="V217" s="49"/>
      <c r="W217" s="49"/>
      <c r="X217" s="49"/>
      <c r="Y217" s="49"/>
      <c r="Z217" s="49"/>
      <c r="AA217" s="49"/>
      <c r="AB217" s="49"/>
      <c r="AC217" s="49"/>
      <c r="AD217" s="49"/>
      <c r="AE217" s="49"/>
      <c r="AF217" s="49"/>
      <c r="AG217" s="49"/>
      <c r="AH217" s="49"/>
      <c r="AI217" s="49"/>
      <c r="AJ217" s="49"/>
      <c r="AK217" s="49"/>
      <c r="AL217" s="49"/>
      <c r="AM217" s="49"/>
      <c r="AN217" s="49"/>
      <c r="AO217" s="49"/>
      <c r="AP217" s="49"/>
      <c r="AQ217" s="49"/>
      <c r="AR217" s="49"/>
      <c r="AS217" s="49"/>
      <c r="AT217" s="49"/>
      <c r="AU217" s="49"/>
      <c r="AV217" s="49"/>
      <c r="AW217" s="49"/>
      <c r="AX217" s="49"/>
      <c r="AY217" s="49"/>
      <c r="AZ217" s="49"/>
      <c r="BA217" s="49"/>
      <c r="BB217" s="49"/>
      <c r="BC217" s="49"/>
      <c r="BD217" s="49"/>
      <c r="BE217" s="49"/>
      <c r="BF217" s="49"/>
      <c r="BG217" s="49"/>
      <c r="BH217" s="49"/>
      <c r="BI217" s="49"/>
      <c r="BJ217" s="49"/>
      <c r="BK217" s="49"/>
      <c r="BL217" s="49"/>
      <c r="BM217" s="49"/>
      <c r="BN217" s="49"/>
      <c r="BO217" s="49"/>
      <c r="BP217" s="49"/>
      <c r="BQ217" s="49"/>
      <c r="BR217" s="49"/>
      <c r="BS217" s="49"/>
      <c r="BT217" s="49"/>
      <c r="BU217" s="49"/>
      <c r="BV217" s="49"/>
      <c r="BW217" s="49"/>
      <c r="BX217" s="49"/>
      <c r="BY217" s="49"/>
      <c r="BZ217" s="49"/>
      <c r="CA217" s="49"/>
    </row>
    <row r="218" spans="1:79" s="48" customFormat="1" ht="19.5" customHeight="1" x14ac:dyDescent="0.25">
      <c r="A218" s="35"/>
      <c r="B218" s="33">
        <v>3</v>
      </c>
      <c r="C218" s="33">
        <v>2</v>
      </c>
      <c r="D218" s="33">
        <v>0</v>
      </c>
      <c r="E218" s="33">
        <v>0</v>
      </c>
      <c r="F218" s="33">
        <v>0</v>
      </c>
      <c r="G218" s="33">
        <f t="shared" si="6"/>
        <v>5</v>
      </c>
      <c r="H218" s="33">
        <v>20</v>
      </c>
      <c r="I218" s="57">
        <f t="shared" si="7"/>
        <v>0.05</v>
      </c>
      <c r="J218" s="34" t="s">
        <v>18</v>
      </c>
      <c r="K218" s="28" t="s">
        <v>951</v>
      </c>
      <c r="L218" s="120" t="s">
        <v>212</v>
      </c>
      <c r="M218" s="28" t="s">
        <v>203</v>
      </c>
      <c r="N218" s="28" t="s">
        <v>917</v>
      </c>
      <c r="O218" s="27">
        <v>6</v>
      </c>
      <c r="P218" s="27" t="s">
        <v>58</v>
      </c>
      <c r="Q218" s="28" t="s">
        <v>922</v>
      </c>
      <c r="R218" s="28" t="s">
        <v>682</v>
      </c>
      <c r="S218" s="28" t="s">
        <v>442</v>
      </c>
      <c r="T218" s="60"/>
    </row>
    <row r="219" spans="1:79" s="48" customFormat="1" ht="19.5" customHeight="1" x14ac:dyDescent="0.25">
      <c r="A219" s="62" t="s">
        <v>184</v>
      </c>
      <c r="B219" s="33">
        <v>1</v>
      </c>
      <c r="C219" s="33">
        <v>1</v>
      </c>
      <c r="D219" s="33">
        <v>1</v>
      </c>
      <c r="E219" s="33">
        <v>1</v>
      </c>
      <c r="F219" s="33">
        <v>1</v>
      </c>
      <c r="G219" s="33">
        <f t="shared" si="6"/>
        <v>5</v>
      </c>
      <c r="H219" s="33">
        <v>1</v>
      </c>
      <c r="I219" s="57">
        <f t="shared" si="7"/>
        <v>0.05</v>
      </c>
      <c r="J219" s="34" t="s">
        <v>18</v>
      </c>
      <c r="K219" s="28" t="s">
        <v>1787</v>
      </c>
      <c r="L219" s="120" t="s">
        <v>1788</v>
      </c>
      <c r="M219" s="28" t="s">
        <v>72</v>
      </c>
      <c r="N219" s="28" t="s">
        <v>1772</v>
      </c>
      <c r="O219" s="27">
        <v>6</v>
      </c>
      <c r="P219" s="27" t="s">
        <v>40</v>
      </c>
      <c r="Q219" s="28" t="str">
        <f>Q218</f>
        <v>Кошкина</v>
      </c>
      <c r="R219" s="28" t="str">
        <f>R218</f>
        <v>Вероника</v>
      </c>
      <c r="S219" s="28" t="str">
        <f>S218</f>
        <v>Игоревна</v>
      </c>
      <c r="T219" s="60"/>
      <c r="U219" s="49"/>
      <c r="V219" s="49"/>
      <c r="W219" s="49"/>
      <c r="X219" s="49"/>
      <c r="Y219" s="49"/>
      <c r="Z219" s="49"/>
      <c r="AA219" s="49"/>
      <c r="AB219" s="49"/>
      <c r="AC219" s="49"/>
      <c r="AD219" s="49"/>
      <c r="AE219" s="49"/>
      <c r="AF219" s="49"/>
      <c r="AG219" s="49"/>
      <c r="AH219" s="49"/>
      <c r="AI219" s="49"/>
      <c r="AJ219" s="49"/>
      <c r="AK219" s="49"/>
      <c r="AL219" s="49"/>
      <c r="AM219" s="49"/>
      <c r="AN219" s="49"/>
      <c r="AO219" s="49"/>
      <c r="AP219" s="49"/>
      <c r="AQ219" s="49"/>
      <c r="AR219" s="49"/>
      <c r="AS219" s="49"/>
      <c r="AT219" s="49"/>
      <c r="AU219" s="49"/>
      <c r="AV219" s="49"/>
      <c r="AW219" s="49"/>
      <c r="AX219" s="49"/>
      <c r="AY219" s="49"/>
      <c r="AZ219" s="49"/>
      <c r="BA219" s="49"/>
      <c r="BB219" s="49"/>
      <c r="BC219" s="49"/>
      <c r="BD219" s="49"/>
      <c r="BE219" s="49"/>
      <c r="BF219" s="49"/>
      <c r="BG219" s="49"/>
      <c r="BH219" s="49"/>
      <c r="BI219" s="49"/>
      <c r="BJ219" s="49"/>
      <c r="BK219" s="49"/>
      <c r="BL219" s="49"/>
      <c r="BM219" s="49"/>
      <c r="BN219" s="49"/>
      <c r="BO219" s="49"/>
      <c r="BP219" s="49"/>
      <c r="BQ219" s="49"/>
      <c r="BR219" s="49"/>
      <c r="BS219" s="49"/>
      <c r="BT219" s="49"/>
      <c r="BU219" s="49"/>
      <c r="BV219" s="49"/>
      <c r="BW219" s="49"/>
      <c r="BX219" s="49"/>
      <c r="BY219" s="49"/>
      <c r="BZ219" s="49"/>
      <c r="CA219" s="49"/>
    </row>
    <row r="220" spans="1:79" s="48" customFormat="1" ht="19.5" customHeight="1" x14ac:dyDescent="0.25">
      <c r="A220" s="62" t="s">
        <v>187</v>
      </c>
      <c r="B220" s="33">
        <v>2</v>
      </c>
      <c r="C220" s="33">
        <v>1</v>
      </c>
      <c r="D220" s="33">
        <v>1</v>
      </c>
      <c r="E220" s="33">
        <v>1</v>
      </c>
      <c r="F220" s="33">
        <v>0</v>
      </c>
      <c r="G220" s="33">
        <f t="shared" si="6"/>
        <v>5</v>
      </c>
      <c r="H220" s="33">
        <v>1</v>
      </c>
      <c r="I220" s="57">
        <f t="shared" si="7"/>
        <v>0.05</v>
      </c>
      <c r="J220" s="34" t="s">
        <v>18</v>
      </c>
      <c r="K220" s="28" t="s">
        <v>1782</v>
      </c>
      <c r="L220" s="120" t="s">
        <v>1783</v>
      </c>
      <c r="M220" s="28" t="s">
        <v>1784</v>
      </c>
      <c r="N220" s="28" t="s">
        <v>1772</v>
      </c>
      <c r="O220" s="27">
        <v>6</v>
      </c>
      <c r="P220" s="27" t="s">
        <v>40</v>
      </c>
      <c r="Q220" s="28" t="s">
        <v>1785</v>
      </c>
      <c r="R220" s="28" t="s">
        <v>131</v>
      </c>
      <c r="S220" s="28" t="s">
        <v>272</v>
      </c>
      <c r="T220" s="60"/>
      <c r="U220" s="49"/>
      <c r="V220" s="49"/>
      <c r="W220" s="49"/>
      <c r="X220" s="49"/>
      <c r="Y220" s="49"/>
      <c r="Z220" s="49"/>
      <c r="AA220" s="49"/>
      <c r="AB220" s="49"/>
      <c r="AC220" s="49"/>
      <c r="AD220" s="49"/>
      <c r="AE220" s="49"/>
      <c r="AF220" s="49"/>
      <c r="AG220" s="49"/>
      <c r="AH220" s="49"/>
      <c r="AI220" s="49"/>
      <c r="AJ220" s="49"/>
      <c r="AK220" s="49"/>
      <c r="AL220" s="49"/>
      <c r="AM220" s="49"/>
      <c r="AN220" s="49"/>
      <c r="AO220" s="49"/>
      <c r="AP220" s="49"/>
      <c r="AQ220" s="49"/>
      <c r="AR220" s="49"/>
      <c r="AS220" s="49"/>
      <c r="AT220" s="49"/>
      <c r="AU220" s="49"/>
      <c r="AV220" s="49"/>
      <c r="AW220" s="49"/>
      <c r="AX220" s="49"/>
      <c r="AY220" s="49"/>
      <c r="AZ220" s="49"/>
      <c r="BA220" s="49"/>
      <c r="BB220" s="49"/>
      <c r="BC220" s="49"/>
      <c r="BD220" s="49"/>
      <c r="BE220" s="49"/>
      <c r="BF220" s="49"/>
      <c r="BG220" s="49"/>
      <c r="BH220" s="49"/>
      <c r="BI220" s="49"/>
      <c r="BJ220" s="49"/>
      <c r="BK220" s="49"/>
      <c r="BL220" s="49"/>
      <c r="BM220" s="49"/>
      <c r="BN220" s="49"/>
      <c r="BO220" s="49"/>
      <c r="BP220" s="49"/>
      <c r="BQ220" s="49"/>
      <c r="BR220" s="49"/>
      <c r="BS220" s="49"/>
      <c r="BT220" s="49"/>
      <c r="BU220" s="49"/>
      <c r="BV220" s="49"/>
      <c r="BW220" s="49"/>
      <c r="BX220" s="49"/>
      <c r="BY220" s="49"/>
      <c r="BZ220" s="49"/>
      <c r="CA220" s="49"/>
    </row>
    <row r="221" spans="1:79" s="48" customFormat="1" ht="19.5" customHeight="1" x14ac:dyDescent="0.25">
      <c r="A221" s="35" t="s">
        <v>864</v>
      </c>
      <c r="B221" s="33">
        <v>2</v>
      </c>
      <c r="C221" s="33">
        <v>2</v>
      </c>
      <c r="D221" s="33">
        <v>0</v>
      </c>
      <c r="E221" s="33">
        <v>1</v>
      </c>
      <c r="F221" s="33">
        <v>0</v>
      </c>
      <c r="G221" s="33">
        <f t="shared" si="6"/>
        <v>5</v>
      </c>
      <c r="H221" s="33">
        <v>22</v>
      </c>
      <c r="I221" s="57">
        <f t="shared" si="7"/>
        <v>0.05</v>
      </c>
      <c r="J221" s="34" t="s">
        <v>18</v>
      </c>
      <c r="K221" s="28" t="s">
        <v>865</v>
      </c>
      <c r="L221" s="120" t="s">
        <v>590</v>
      </c>
      <c r="M221" s="28" t="s">
        <v>107</v>
      </c>
      <c r="N221" s="28" t="s">
        <v>767</v>
      </c>
      <c r="O221" s="27">
        <v>6</v>
      </c>
      <c r="P221" s="27" t="s">
        <v>58</v>
      </c>
      <c r="Q221" s="28" t="s">
        <v>788</v>
      </c>
      <c r="R221" s="28" t="s">
        <v>176</v>
      </c>
      <c r="S221" s="28" t="s">
        <v>82</v>
      </c>
      <c r="T221" s="60"/>
      <c r="U221" s="49"/>
      <c r="V221" s="49"/>
      <c r="W221" s="49"/>
      <c r="X221" s="49"/>
      <c r="Y221" s="49"/>
      <c r="Z221" s="49"/>
      <c r="AA221" s="49"/>
      <c r="AB221" s="49"/>
      <c r="AC221" s="49"/>
      <c r="AD221" s="49"/>
      <c r="AE221" s="49"/>
      <c r="AF221" s="49"/>
      <c r="AG221" s="49"/>
      <c r="AH221" s="49"/>
      <c r="AI221" s="49"/>
      <c r="AJ221" s="49"/>
      <c r="AK221" s="49"/>
      <c r="AL221" s="49"/>
      <c r="AM221" s="49"/>
      <c r="AN221" s="49"/>
      <c r="AO221" s="49"/>
      <c r="AP221" s="49"/>
      <c r="AQ221" s="49"/>
      <c r="AR221" s="49"/>
      <c r="AS221" s="49"/>
      <c r="AT221" s="49"/>
      <c r="AU221" s="49"/>
      <c r="AV221" s="49"/>
      <c r="AW221" s="49"/>
      <c r="AX221" s="49"/>
      <c r="AY221" s="49"/>
      <c r="AZ221" s="49"/>
      <c r="BA221" s="49"/>
      <c r="BB221" s="49"/>
      <c r="BC221" s="49"/>
      <c r="BD221" s="49"/>
      <c r="BE221" s="49"/>
      <c r="BF221" s="49"/>
      <c r="BG221" s="49"/>
      <c r="BH221" s="49"/>
      <c r="BI221" s="49"/>
      <c r="BJ221" s="49"/>
      <c r="BK221" s="49"/>
      <c r="BL221" s="49"/>
      <c r="BM221" s="49"/>
      <c r="BN221" s="49"/>
      <c r="BO221" s="49"/>
      <c r="BP221" s="49"/>
      <c r="BQ221" s="49"/>
      <c r="BR221" s="49"/>
      <c r="BS221" s="49"/>
      <c r="BT221" s="49"/>
      <c r="BU221" s="49"/>
      <c r="BV221" s="49"/>
      <c r="BW221" s="49"/>
      <c r="BX221" s="49"/>
      <c r="BY221" s="49"/>
      <c r="BZ221" s="49"/>
      <c r="CA221" s="49"/>
    </row>
    <row r="222" spans="1:79" s="48" customFormat="1" ht="19.5" customHeight="1" x14ac:dyDescent="0.25">
      <c r="A222" s="35" t="s">
        <v>184</v>
      </c>
      <c r="B222" s="33">
        <v>1</v>
      </c>
      <c r="C222" s="33">
        <v>1</v>
      </c>
      <c r="D222" s="33">
        <v>1</v>
      </c>
      <c r="E222" s="33">
        <v>1</v>
      </c>
      <c r="F222" s="33">
        <v>1</v>
      </c>
      <c r="G222" s="33">
        <f t="shared" si="6"/>
        <v>5</v>
      </c>
      <c r="H222" s="33">
        <v>22</v>
      </c>
      <c r="I222" s="57">
        <f t="shared" si="7"/>
        <v>0.05</v>
      </c>
      <c r="J222" s="34" t="s">
        <v>18</v>
      </c>
      <c r="K222" s="28" t="s">
        <v>866</v>
      </c>
      <c r="L222" s="120" t="s">
        <v>867</v>
      </c>
      <c r="M222" s="28" t="s">
        <v>868</v>
      </c>
      <c r="N222" s="28" t="s">
        <v>767</v>
      </c>
      <c r="O222" s="27">
        <v>6</v>
      </c>
      <c r="P222" s="27" t="s">
        <v>58</v>
      </c>
      <c r="Q222" s="28" t="s">
        <v>788</v>
      </c>
      <c r="R222" s="28" t="s">
        <v>176</v>
      </c>
      <c r="S222" s="28" t="s">
        <v>82</v>
      </c>
      <c r="T222" s="60"/>
      <c r="U222" s="49"/>
      <c r="V222" s="49"/>
      <c r="W222" s="49"/>
      <c r="X222" s="49"/>
      <c r="Y222" s="49"/>
      <c r="Z222" s="49"/>
      <c r="AA222" s="49"/>
      <c r="AB222" s="49"/>
      <c r="AC222" s="49"/>
      <c r="AD222" s="49"/>
      <c r="AE222" s="49"/>
      <c r="AF222" s="49"/>
      <c r="AG222" s="49"/>
      <c r="AH222" s="49"/>
      <c r="AI222" s="49"/>
      <c r="AJ222" s="49"/>
      <c r="AK222" s="49"/>
      <c r="AL222" s="49"/>
      <c r="AM222" s="49"/>
      <c r="AN222" s="49"/>
      <c r="AO222" s="49"/>
      <c r="AP222" s="49"/>
      <c r="AQ222" s="49"/>
      <c r="AR222" s="49"/>
      <c r="AS222" s="49"/>
      <c r="AT222" s="49"/>
      <c r="AU222" s="49"/>
      <c r="AV222" s="49"/>
      <c r="AW222" s="49"/>
      <c r="AX222" s="49"/>
      <c r="AY222" s="49"/>
      <c r="AZ222" s="49"/>
      <c r="BA222" s="49"/>
      <c r="BB222" s="49"/>
      <c r="BC222" s="49"/>
      <c r="BD222" s="49"/>
      <c r="BE222" s="49"/>
      <c r="BF222" s="49"/>
      <c r="BG222" s="49"/>
      <c r="BH222" s="49"/>
      <c r="BI222" s="49"/>
      <c r="BJ222" s="49"/>
      <c r="BK222" s="49"/>
      <c r="BL222" s="49"/>
      <c r="BM222" s="49"/>
      <c r="BN222" s="49"/>
      <c r="BO222" s="49"/>
      <c r="BP222" s="49"/>
      <c r="BQ222" s="49"/>
      <c r="BR222" s="49"/>
      <c r="BS222" s="49"/>
      <c r="BT222" s="49"/>
      <c r="BU222" s="49"/>
      <c r="BV222" s="49"/>
      <c r="BW222" s="49"/>
      <c r="BX222" s="49"/>
      <c r="BY222" s="49"/>
      <c r="BZ222" s="49"/>
      <c r="CA222" s="49"/>
    </row>
    <row r="223" spans="1:79" s="48" customFormat="1" ht="19.5" customHeight="1" x14ac:dyDescent="0.25">
      <c r="A223" s="35" t="s">
        <v>869</v>
      </c>
      <c r="B223" s="33">
        <v>3</v>
      </c>
      <c r="C223" s="33">
        <v>1</v>
      </c>
      <c r="D223" s="33">
        <v>0</v>
      </c>
      <c r="E223" s="33">
        <v>0</v>
      </c>
      <c r="F223" s="33">
        <v>0</v>
      </c>
      <c r="G223" s="33">
        <f t="shared" si="6"/>
        <v>4</v>
      </c>
      <c r="H223" s="33">
        <v>23</v>
      </c>
      <c r="I223" s="57">
        <f t="shared" si="7"/>
        <v>0.04</v>
      </c>
      <c r="J223" s="34" t="s">
        <v>18</v>
      </c>
      <c r="K223" s="28" t="s">
        <v>870</v>
      </c>
      <c r="L223" s="120" t="s">
        <v>649</v>
      </c>
      <c r="M223" s="28" t="s">
        <v>311</v>
      </c>
      <c r="N223" s="28" t="s">
        <v>767</v>
      </c>
      <c r="O223" s="27">
        <v>6</v>
      </c>
      <c r="P223" s="27" t="s">
        <v>50</v>
      </c>
      <c r="Q223" s="28" t="s">
        <v>788</v>
      </c>
      <c r="R223" s="28" t="s">
        <v>176</v>
      </c>
      <c r="S223" s="28" t="s">
        <v>82</v>
      </c>
      <c r="T223" s="60"/>
      <c r="U223" s="49"/>
      <c r="V223" s="49"/>
      <c r="W223" s="49"/>
      <c r="X223" s="49"/>
      <c r="Y223" s="49"/>
      <c r="Z223" s="49"/>
      <c r="AA223" s="49"/>
      <c r="AB223" s="49"/>
      <c r="AC223" s="49"/>
      <c r="AD223" s="49"/>
      <c r="AE223" s="49"/>
      <c r="AF223" s="49"/>
      <c r="AG223" s="49"/>
      <c r="AH223" s="49"/>
      <c r="AI223" s="49"/>
      <c r="AJ223" s="49"/>
      <c r="AK223" s="49"/>
      <c r="AL223" s="49"/>
      <c r="AM223" s="49"/>
      <c r="AN223" s="49"/>
      <c r="AO223" s="49"/>
      <c r="AP223" s="49"/>
      <c r="AQ223" s="49"/>
      <c r="AR223" s="49"/>
      <c r="AS223" s="49"/>
      <c r="AT223" s="49"/>
      <c r="AU223" s="49"/>
      <c r="AV223" s="49"/>
      <c r="AW223" s="49"/>
      <c r="AX223" s="49"/>
      <c r="AY223" s="49"/>
      <c r="AZ223" s="49"/>
      <c r="BA223" s="49"/>
      <c r="BB223" s="49"/>
      <c r="BC223" s="49"/>
      <c r="BD223" s="49"/>
      <c r="BE223" s="49"/>
      <c r="BF223" s="49"/>
      <c r="BG223" s="49"/>
      <c r="BH223" s="49"/>
      <c r="BI223" s="49"/>
      <c r="BJ223" s="49"/>
      <c r="BK223" s="49"/>
      <c r="BL223" s="49"/>
      <c r="BM223" s="49"/>
      <c r="BN223" s="49"/>
      <c r="BO223" s="49"/>
      <c r="BP223" s="49"/>
      <c r="BQ223" s="49"/>
      <c r="BR223" s="49"/>
      <c r="BS223" s="49"/>
      <c r="BT223" s="49"/>
      <c r="BU223" s="49"/>
      <c r="BV223" s="49"/>
      <c r="BW223" s="49"/>
      <c r="BX223" s="49"/>
      <c r="BY223" s="49"/>
      <c r="BZ223" s="49"/>
      <c r="CA223" s="49"/>
    </row>
    <row r="224" spans="1:79" s="48" customFormat="1" ht="19.5" customHeight="1" x14ac:dyDescent="0.25">
      <c r="A224" s="35" t="s">
        <v>724</v>
      </c>
      <c r="B224" s="33">
        <v>4</v>
      </c>
      <c r="C224" s="33">
        <v>0</v>
      </c>
      <c r="D224" s="33">
        <v>0</v>
      </c>
      <c r="E224" s="33">
        <v>0</v>
      </c>
      <c r="F224" s="33">
        <v>0</v>
      </c>
      <c r="G224" s="33">
        <f t="shared" si="6"/>
        <v>4</v>
      </c>
      <c r="H224" s="33">
        <v>3</v>
      </c>
      <c r="I224" s="57">
        <f t="shared" si="7"/>
        <v>0.04</v>
      </c>
      <c r="J224" s="34" t="s">
        <v>18</v>
      </c>
      <c r="K224" s="28" t="s">
        <v>725</v>
      </c>
      <c r="L224" s="120" t="s">
        <v>71</v>
      </c>
      <c r="M224" s="28" t="s">
        <v>726</v>
      </c>
      <c r="N224" s="28" t="s">
        <v>714</v>
      </c>
      <c r="O224" s="27">
        <v>6</v>
      </c>
      <c r="P224" s="27" t="s">
        <v>436</v>
      </c>
      <c r="Q224" s="28" t="s">
        <v>715</v>
      </c>
      <c r="R224" s="28"/>
      <c r="S224" s="28"/>
      <c r="T224" s="60"/>
      <c r="U224" s="49"/>
      <c r="V224" s="49"/>
      <c r="W224" s="49"/>
      <c r="X224" s="49"/>
      <c r="Y224" s="49"/>
      <c r="Z224" s="49"/>
      <c r="AA224" s="49"/>
      <c r="AB224" s="49"/>
      <c r="AC224" s="49"/>
      <c r="AD224" s="49"/>
      <c r="AE224" s="49"/>
      <c r="AF224" s="49"/>
      <c r="AG224" s="49"/>
      <c r="AH224" s="49"/>
      <c r="AI224" s="49"/>
      <c r="AJ224" s="49"/>
      <c r="AK224" s="49"/>
      <c r="AL224" s="49"/>
      <c r="AM224" s="49"/>
      <c r="AN224" s="49"/>
      <c r="AO224" s="49"/>
      <c r="AP224" s="49"/>
      <c r="AQ224" s="49"/>
      <c r="AR224" s="49"/>
      <c r="AS224" s="49"/>
      <c r="AT224" s="49"/>
      <c r="AU224" s="49"/>
      <c r="AV224" s="49"/>
      <c r="AW224" s="49"/>
      <c r="AX224" s="49"/>
      <c r="AY224" s="49"/>
      <c r="AZ224" s="49"/>
      <c r="BA224" s="49"/>
      <c r="BB224" s="49"/>
      <c r="BC224" s="49"/>
      <c r="BD224" s="49"/>
      <c r="BE224" s="49"/>
      <c r="BF224" s="49"/>
      <c r="BG224" s="49"/>
      <c r="BH224" s="49"/>
      <c r="BI224" s="49"/>
      <c r="BJ224" s="49"/>
      <c r="BK224" s="49"/>
      <c r="BL224" s="49"/>
      <c r="BM224" s="49"/>
      <c r="BN224" s="49"/>
      <c r="BO224" s="49"/>
      <c r="BP224" s="49"/>
      <c r="BQ224" s="49"/>
      <c r="BR224" s="49"/>
      <c r="BS224" s="49"/>
      <c r="BT224" s="49"/>
      <c r="BU224" s="49"/>
      <c r="BV224" s="49"/>
      <c r="BW224" s="49"/>
      <c r="BX224" s="49"/>
      <c r="BY224" s="49"/>
      <c r="BZ224" s="49"/>
      <c r="CA224" s="49"/>
    </row>
    <row r="225" spans="1:79" s="48" customFormat="1" ht="19.5" customHeight="1" x14ac:dyDescent="0.25">
      <c r="A225" s="35"/>
      <c r="B225" s="33">
        <v>1</v>
      </c>
      <c r="C225" s="33">
        <v>1</v>
      </c>
      <c r="D225" s="33">
        <v>0</v>
      </c>
      <c r="E225" s="33">
        <v>1</v>
      </c>
      <c r="F225" s="33">
        <v>0</v>
      </c>
      <c r="G225" s="33">
        <f t="shared" si="6"/>
        <v>3</v>
      </c>
      <c r="H225" s="33"/>
      <c r="I225" s="57">
        <f t="shared" si="7"/>
        <v>0.03</v>
      </c>
      <c r="J225" s="34"/>
      <c r="K225" s="28" t="s">
        <v>1107</v>
      </c>
      <c r="L225" s="120" t="s">
        <v>160</v>
      </c>
      <c r="M225" s="28" t="s">
        <v>79</v>
      </c>
      <c r="N225" s="28" t="s">
        <v>1108</v>
      </c>
      <c r="O225" s="27">
        <v>6</v>
      </c>
      <c r="P225" s="27" t="s">
        <v>1109</v>
      </c>
      <c r="Q225" s="28" t="s">
        <v>1069</v>
      </c>
      <c r="R225" s="28"/>
      <c r="S225" s="28"/>
      <c r="T225" s="60"/>
      <c r="U225" s="50"/>
      <c r="V225" s="50"/>
      <c r="W225" s="50"/>
      <c r="X225" s="50"/>
      <c r="Y225" s="50"/>
      <c r="Z225" s="50"/>
      <c r="AA225" s="50"/>
      <c r="AB225" s="50"/>
      <c r="AC225" s="50"/>
      <c r="AD225" s="50"/>
      <c r="AE225" s="50"/>
      <c r="AF225" s="50"/>
      <c r="AG225" s="50"/>
      <c r="AH225" s="50"/>
      <c r="AI225" s="50"/>
      <c r="AJ225" s="50"/>
      <c r="AK225" s="50"/>
      <c r="AL225" s="50"/>
      <c r="AM225" s="50"/>
      <c r="AN225" s="50"/>
      <c r="AO225" s="50"/>
      <c r="AP225" s="50"/>
      <c r="AQ225" s="50"/>
      <c r="AR225" s="50"/>
      <c r="AS225" s="50"/>
      <c r="AT225" s="50"/>
      <c r="AU225" s="50"/>
      <c r="AV225" s="50"/>
      <c r="AW225" s="50"/>
      <c r="AX225" s="50"/>
      <c r="AY225" s="50"/>
      <c r="AZ225" s="50"/>
      <c r="BA225" s="50"/>
      <c r="BB225" s="50"/>
      <c r="BC225" s="50"/>
      <c r="BD225" s="50"/>
      <c r="BE225" s="50"/>
      <c r="BF225" s="50"/>
      <c r="BG225" s="50"/>
      <c r="BH225" s="50"/>
      <c r="BI225" s="50"/>
      <c r="BJ225" s="50"/>
      <c r="BK225" s="50"/>
      <c r="BL225" s="50"/>
      <c r="BM225" s="50"/>
      <c r="BN225" s="50"/>
      <c r="BO225" s="50"/>
      <c r="BP225" s="50"/>
      <c r="BQ225" s="50"/>
      <c r="BR225" s="50"/>
      <c r="BS225" s="50"/>
      <c r="BT225" s="50"/>
      <c r="BU225" s="50"/>
      <c r="BV225" s="50"/>
      <c r="BW225" s="50"/>
      <c r="BX225" s="50"/>
      <c r="BY225" s="50"/>
      <c r="BZ225" s="50"/>
      <c r="CA225" s="50"/>
    </row>
    <row r="226" spans="1:79" s="48" customFormat="1" ht="19.5" customHeight="1" x14ac:dyDescent="0.25">
      <c r="A226" s="35"/>
      <c r="B226" s="33">
        <v>2</v>
      </c>
      <c r="C226" s="33">
        <v>1</v>
      </c>
      <c r="D226" s="33">
        <v>0</v>
      </c>
      <c r="E226" s="33">
        <v>0</v>
      </c>
      <c r="F226" s="33">
        <v>0</v>
      </c>
      <c r="G226" s="33">
        <f t="shared" si="6"/>
        <v>3</v>
      </c>
      <c r="H226" s="33"/>
      <c r="I226" s="57">
        <f t="shared" si="7"/>
        <v>0.03</v>
      </c>
      <c r="J226" s="34" t="s">
        <v>18</v>
      </c>
      <c r="K226" s="28" t="s">
        <v>445</v>
      </c>
      <c r="L226" s="120" t="s">
        <v>446</v>
      </c>
      <c r="M226" s="28" t="s">
        <v>44</v>
      </c>
      <c r="N226" s="28" t="s">
        <v>1793</v>
      </c>
      <c r="O226" s="27">
        <v>6</v>
      </c>
      <c r="P226" s="27" t="s">
        <v>40</v>
      </c>
      <c r="Q226" s="28" t="s">
        <v>437</v>
      </c>
      <c r="R226" s="28" t="s">
        <v>438</v>
      </c>
      <c r="S226" s="28" t="s">
        <v>439</v>
      </c>
      <c r="T226" s="60"/>
      <c r="U226" s="49"/>
      <c r="V226" s="49"/>
      <c r="W226" s="49"/>
      <c r="X226" s="49"/>
      <c r="Y226" s="49"/>
      <c r="Z226" s="49"/>
      <c r="AA226" s="49"/>
      <c r="AB226" s="49"/>
      <c r="AC226" s="49"/>
      <c r="AD226" s="49"/>
      <c r="AE226" s="49"/>
      <c r="AF226" s="49"/>
      <c r="AG226" s="49"/>
      <c r="AH226" s="49"/>
      <c r="AI226" s="49"/>
      <c r="AJ226" s="49"/>
      <c r="AK226" s="49"/>
      <c r="AL226" s="49"/>
      <c r="AM226" s="49"/>
      <c r="AN226" s="49"/>
      <c r="AO226" s="49"/>
      <c r="AP226" s="49"/>
      <c r="AQ226" s="49"/>
      <c r="AR226" s="49"/>
      <c r="AS226" s="49"/>
      <c r="AT226" s="49"/>
      <c r="AU226" s="49"/>
      <c r="AV226" s="49"/>
      <c r="AW226" s="49"/>
      <c r="AX226" s="49"/>
      <c r="AY226" s="49"/>
      <c r="AZ226" s="49"/>
      <c r="BA226" s="49"/>
      <c r="BB226" s="49"/>
      <c r="BC226" s="49"/>
      <c r="BD226" s="49"/>
      <c r="BE226" s="49"/>
      <c r="BF226" s="49"/>
      <c r="BG226" s="49"/>
      <c r="BH226" s="49"/>
      <c r="BI226" s="49"/>
      <c r="BJ226" s="49"/>
      <c r="BK226" s="49"/>
      <c r="BL226" s="49"/>
      <c r="BM226" s="49"/>
      <c r="BN226" s="49"/>
      <c r="BO226" s="49"/>
      <c r="BP226" s="49"/>
      <c r="BQ226" s="49"/>
      <c r="BR226" s="49"/>
      <c r="BS226" s="49"/>
      <c r="BT226" s="49"/>
      <c r="BU226" s="49"/>
      <c r="BV226" s="49"/>
      <c r="BW226" s="49"/>
      <c r="BX226" s="49"/>
      <c r="BY226" s="49"/>
      <c r="BZ226" s="49"/>
      <c r="CA226" s="49"/>
    </row>
    <row r="227" spans="1:79" s="48" customFormat="1" ht="19.5" customHeight="1" x14ac:dyDescent="0.25">
      <c r="A227" s="35"/>
      <c r="B227" s="33">
        <v>2</v>
      </c>
      <c r="C227" s="33">
        <v>0</v>
      </c>
      <c r="D227" s="33">
        <v>0</v>
      </c>
      <c r="E227" s="33">
        <v>1</v>
      </c>
      <c r="F227" s="33">
        <v>0</v>
      </c>
      <c r="G227" s="33">
        <f t="shared" si="6"/>
        <v>3</v>
      </c>
      <c r="H227" s="33">
        <v>21</v>
      </c>
      <c r="I227" s="57">
        <f t="shared" si="7"/>
        <v>0.03</v>
      </c>
      <c r="J227" s="34" t="s">
        <v>18</v>
      </c>
      <c r="K227" s="28" t="s">
        <v>952</v>
      </c>
      <c r="L227" s="120" t="s">
        <v>78</v>
      </c>
      <c r="M227" s="28" t="s">
        <v>697</v>
      </c>
      <c r="N227" s="28" t="s">
        <v>917</v>
      </c>
      <c r="O227" s="27">
        <v>6</v>
      </c>
      <c r="P227" s="27" t="s">
        <v>58</v>
      </c>
      <c r="Q227" s="28" t="s">
        <v>922</v>
      </c>
      <c r="R227" s="28" t="s">
        <v>682</v>
      </c>
      <c r="S227" s="28" t="s">
        <v>442</v>
      </c>
      <c r="T227" s="60"/>
    </row>
    <row r="228" spans="1:79" s="48" customFormat="1" ht="19.5" customHeight="1" x14ac:dyDescent="0.25">
      <c r="A228" s="35"/>
      <c r="B228" s="33">
        <v>1</v>
      </c>
      <c r="C228" s="33">
        <v>1</v>
      </c>
      <c r="D228" s="33">
        <v>0</v>
      </c>
      <c r="E228" s="33">
        <v>1</v>
      </c>
      <c r="F228" s="33">
        <v>0</v>
      </c>
      <c r="G228" s="33">
        <f t="shared" si="6"/>
        <v>3</v>
      </c>
      <c r="H228" s="33">
        <v>6</v>
      </c>
      <c r="I228" s="57">
        <f t="shared" si="7"/>
        <v>0.03</v>
      </c>
      <c r="J228" s="34" t="s">
        <v>18</v>
      </c>
      <c r="K228" s="121" t="s">
        <v>694</v>
      </c>
      <c r="L228" s="120" t="s">
        <v>466</v>
      </c>
      <c r="M228" s="28" t="s">
        <v>91</v>
      </c>
      <c r="N228" s="28" t="s">
        <v>677</v>
      </c>
      <c r="O228" s="27">
        <v>6</v>
      </c>
      <c r="P228" s="27" t="s">
        <v>58</v>
      </c>
      <c r="Q228" s="28" t="s">
        <v>679</v>
      </c>
      <c r="R228" s="28" t="s">
        <v>131</v>
      </c>
      <c r="S228" s="28" t="s">
        <v>98</v>
      </c>
      <c r="T228" s="60"/>
      <c r="U228" s="49"/>
      <c r="V228" s="49"/>
      <c r="W228" s="49"/>
      <c r="X228" s="49"/>
      <c r="Y228" s="49"/>
      <c r="Z228" s="49"/>
      <c r="AA228" s="49"/>
      <c r="AB228" s="49"/>
      <c r="AC228" s="49"/>
      <c r="AD228" s="49"/>
      <c r="AE228" s="49"/>
      <c r="AF228" s="49"/>
      <c r="AG228" s="49"/>
      <c r="AH228" s="49"/>
      <c r="AI228" s="49"/>
      <c r="AJ228" s="49"/>
      <c r="AK228" s="49"/>
      <c r="AL228" s="49"/>
      <c r="AM228" s="49"/>
      <c r="AN228" s="49"/>
      <c r="AO228" s="49"/>
      <c r="AP228" s="49"/>
      <c r="AQ228" s="49"/>
      <c r="AR228" s="49"/>
      <c r="AS228" s="49"/>
      <c r="AT228" s="49"/>
      <c r="AU228" s="49"/>
      <c r="AV228" s="49"/>
      <c r="AW228" s="49"/>
      <c r="AX228" s="49"/>
      <c r="AY228" s="49"/>
      <c r="AZ228" s="49"/>
      <c r="BA228" s="49"/>
      <c r="BB228" s="49"/>
      <c r="BC228" s="49"/>
      <c r="BD228" s="49"/>
      <c r="BE228" s="49"/>
      <c r="BF228" s="49"/>
      <c r="BG228" s="49"/>
      <c r="BH228" s="49"/>
      <c r="BI228" s="49"/>
      <c r="BJ228" s="49"/>
      <c r="BK228" s="49"/>
      <c r="BL228" s="49"/>
      <c r="BM228" s="49"/>
      <c r="BN228" s="49"/>
      <c r="BO228" s="49"/>
      <c r="BP228" s="49"/>
      <c r="BQ228" s="49"/>
      <c r="BR228" s="49"/>
      <c r="BS228" s="49"/>
      <c r="BT228" s="49"/>
      <c r="BU228" s="49"/>
      <c r="BV228" s="49"/>
      <c r="BW228" s="49"/>
      <c r="BX228" s="49"/>
      <c r="BY228" s="49"/>
      <c r="BZ228" s="49"/>
      <c r="CA228" s="49"/>
    </row>
    <row r="229" spans="1:79" s="48" customFormat="1" ht="19.5" customHeight="1" x14ac:dyDescent="0.25">
      <c r="A229" s="35" t="s">
        <v>727</v>
      </c>
      <c r="B229" s="33">
        <v>2</v>
      </c>
      <c r="C229" s="33">
        <v>0</v>
      </c>
      <c r="D229" s="33">
        <v>0</v>
      </c>
      <c r="E229" s="33">
        <v>0</v>
      </c>
      <c r="F229" s="33">
        <v>0</v>
      </c>
      <c r="G229" s="33">
        <f t="shared" si="6"/>
        <v>2</v>
      </c>
      <c r="H229" s="33">
        <v>4</v>
      </c>
      <c r="I229" s="57">
        <f t="shared" si="7"/>
        <v>0.02</v>
      </c>
      <c r="J229" s="34" t="s">
        <v>18</v>
      </c>
      <c r="K229" s="28" t="s">
        <v>728</v>
      </c>
      <c r="L229" s="120" t="s">
        <v>189</v>
      </c>
      <c r="M229" s="28" t="s">
        <v>68</v>
      </c>
      <c r="N229" s="28" t="s">
        <v>714</v>
      </c>
      <c r="O229" s="27">
        <v>6</v>
      </c>
      <c r="P229" s="27" t="s">
        <v>436</v>
      </c>
      <c r="Q229" s="28" t="s">
        <v>715</v>
      </c>
      <c r="R229" s="28"/>
      <c r="S229" s="28"/>
      <c r="T229" s="60"/>
      <c r="U229" s="49"/>
      <c r="V229" s="49"/>
      <c r="W229" s="49"/>
      <c r="X229" s="49"/>
      <c r="Y229" s="49"/>
      <c r="Z229" s="49"/>
      <c r="AA229" s="49"/>
      <c r="AB229" s="49"/>
      <c r="AC229" s="49"/>
      <c r="AD229" s="49"/>
      <c r="AE229" s="49"/>
      <c r="AF229" s="49"/>
      <c r="AG229" s="49"/>
      <c r="AH229" s="49"/>
      <c r="AI229" s="49"/>
      <c r="AJ229" s="49"/>
      <c r="AK229" s="49"/>
      <c r="AL229" s="49"/>
      <c r="AM229" s="49"/>
      <c r="AN229" s="49"/>
      <c r="AO229" s="49"/>
      <c r="AP229" s="49"/>
      <c r="AQ229" s="49"/>
      <c r="AR229" s="49"/>
      <c r="AS229" s="49"/>
      <c r="AT229" s="49"/>
      <c r="AU229" s="49"/>
      <c r="AV229" s="49"/>
      <c r="AW229" s="49"/>
      <c r="AX229" s="49"/>
      <c r="AY229" s="49"/>
      <c r="AZ229" s="49"/>
      <c r="BA229" s="49"/>
      <c r="BB229" s="49"/>
      <c r="BC229" s="49"/>
      <c r="BD229" s="49"/>
      <c r="BE229" s="49"/>
      <c r="BF229" s="49"/>
      <c r="BG229" s="49"/>
      <c r="BH229" s="49"/>
      <c r="BI229" s="49"/>
      <c r="BJ229" s="49"/>
      <c r="BK229" s="49"/>
      <c r="BL229" s="49"/>
      <c r="BM229" s="49"/>
      <c r="BN229" s="49"/>
      <c r="BO229" s="49"/>
      <c r="BP229" s="49"/>
      <c r="BQ229" s="49"/>
      <c r="BR229" s="49"/>
      <c r="BS229" s="49"/>
      <c r="BT229" s="49"/>
      <c r="BU229" s="49"/>
      <c r="BV229" s="49"/>
      <c r="BW229" s="49"/>
      <c r="BX229" s="49"/>
      <c r="BY229" s="49"/>
      <c r="BZ229" s="49"/>
      <c r="CA229" s="49"/>
    </row>
    <row r="230" spans="1:79" s="48" customFormat="1" ht="19.5" customHeight="1" x14ac:dyDescent="0.25">
      <c r="A230" s="35" t="s">
        <v>187</v>
      </c>
      <c r="B230" s="33">
        <v>2</v>
      </c>
      <c r="C230" s="33">
        <v>0</v>
      </c>
      <c r="D230" s="33">
        <v>0</v>
      </c>
      <c r="E230" s="33">
        <v>0</v>
      </c>
      <c r="F230" s="33">
        <v>0</v>
      </c>
      <c r="G230" s="33">
        <f t="shared" si="6"/>
        <v>2</v>
      </c>
      <c r="H230" s="33">
        <v>3</v>
      </c>
      <c r="I230" s="57">
        <f t="shared" si="7"/>
        <v>0.02</v>
      </c>
      <c r="J230" s="34" t="s">
        <v>18</v>
      </c>
      <c r="K230" s="28" t="s">
        <v>291</v>
      </c>
      <c r="L230" s="120" t="s">
        <v>160</v>
      </c>
      <c r="M230" s="28" t="s">
        <v>107</v>
      </c>
      <c r="N230" s="28" t="s">
        <v>268</v>
      </c>
      <c r="O230" s="27">
        <v>6</v>
      </c>
      <c r="P230" s="27" t="s">
        <v>40</v>
      </c>
      <c r="Q230" s="28" t="s">
        <v>269</v>
      </c>
      <c r="R230" s="28" t="s">
        <v>112</v>
      </c>
      <c r="S230" s="28" t="s">
        <v>177</v>
      </c>
      <c r="T230" s="60"/>
      <c r="U230" s="49"/>
      <c r="V230" s="49"/>
      <c r="W230" s="49"/>
      <c r="X230" s="49"/>
      <c r="Y230" s="49"/>
      <c r="Z230" s="49"/>
      <c r="AA230" s="49"/>
      <c r="AB230" s="49"/>
      <c r="AC230" s="49"/>
      <c r="AD230" s="49"/>
      <c r="AE230" s="49"/>
      <c r="AF230" s="49"/>
      <c r="AG230" s="49"/>
      <c r="AH230" s="49"/>
      <c r="AI230" s="49"/>
      <c r="AJ230" s="49"/>
      <c r="AK230" s="49"/>
      <c r="AL230" s="49"/>
      <c r="AM230" s="49"/>
      <c r="AN230" s="49"/>
      <c r="AO230" s="49"/>
      <c r="AP230" s="49"/>
      <c r="AQ230" s="49"/>
      <c r="AR230" s="49"/>
      <c r="AS230" s="49"/>
      <c r="AT230" s="49"/>
      <c r="AU230" s="49"/>
      <c r="AV230" s="49"/>
      <c r="AW230" s="49"/>
      <c r="AX230" s="49"/>
      <c r="AY230" s="49"/>
      <c r="AZ230" s="49"/>
      <c r="BA230" s="49"/>
      <c r="BB230" s="49"/>
      <c r="BC230" s="49"/>
      <c r="BD230" s="49"/>
      <c r="BE230" s="49"/>
      <c r="BF230" s="49"/>
      <c r="BG230" s="49"/>
      <c r="BH230" s="49"/>
      <c r="BI230" s="49"/>
      <c r="BJ230" s="49"/>
      <c r="BK230" s="49"/>
      <c r="BL230" s="49"/>
      <c r="BM230" s="49"/>
      <c r="BN230" s="49"/>
      <c r="BO230" s="49"/>
      <c r="BP230" s="49"/>
      <c r="BQ230" s="49"/>
      <c r="BR230" s="49"/>
      <c r="BS230" s="49"/>
      <c r="BT230" s="49"/>
      <c r="BU230" s="49"/>
      <c r="BV230" s="49"/>
      <c r="BW230" s="49"/>
      <c r="BX230" s="49"/>
      <c r="BY230" s="49"/>
      <c r="BZ230" s="49"/>
      <c r="CA230" s="49"/>
    </row>
    <row r="231" spans="1:79" s="48" customFormat="1" ht="19.5" customHeight="1" x14ac:dyDescent="0.25">
      <c r="A231" s="35" t="s">
        <v>871</v>
      </c>
      <c r="B231" s="33">
        <v>1</v>
      </c>
      <c r="C231" s="33">
        <v>1</v>
      </c>
      <c r="D231" s="33">
        <v>0</v>
      </c>
      <c r="E231" s="33">
        <v>0</v>
      </c>
      <c r="F231" s="33">
        <v>0</v>
      </c>
      <c r="G231" s="33">
        <f t="shared" si="6"/>
        <v>2</v>
      </c>
      <c r="H231" s="33">
        <v>24</v>
      </c>
      <c r="I231" s="57">
        <f t="shared" si="7"/>
        <v>0.02</v>
      </c>
      <c r="J231" s="34" t="s">
        <v>18</v>
      </c>
      <c r="K231" s="28" t="s">
        <v>872</v>
      </c>
      <c r="L231" s="120" t="s">
        <v>873</v>
      </c>
      <c r="M231" s="28" t="s">
        <v>98</v>
      </c>
      <c r="N231" s="28" t="s">
        <v>767</v>
      </c>
      <c r="O231" s="27">
        <v>6</v>
      </c>
      <c r="P231" s="27" t="s">
        <v>58</v>
      </c>
      <c r="Q231" s="28" t="s">
        <v>781</v>
      </c>
      <c r="R231" s="28" t="s">
        <v>64</v>
      </c>
      <c r="S231" s="28" t="s">
        <v>132</v>
      </c>
      <c r="T231" s="60"/>
      <c r="U231" s="49"/>
      <c r="V231" s="49"/>
      <c r="W231" s="49"/>
      <c r="X231" s="49"/>
      <c r="Y231" s="49"/>
      <c r="Z231" s="49"/>
      <c r="AA231" s="49"/>
      <c r="AB231" s="49"/>
      <c r="AC231" s="49"/>
      <c r="AD231" s="49"/>
      <c r="AE231" s="49"/>
      <c r="AF231" s="49"/>
      <c r="AG231" s="49"/>
      <c r="AH231" s="49"/>
      <c r="AI231" s="49"/>
      <c r="AJ231" s="49"/>
      <c r="AK231" s="49"/>
      <c r="AL231" s="49"/>
      <c r="AM231" s="49"/>
      <c r="AN231" s="49"/>
      <c r="AO231" s="49"/>
      <c r="AP231" s="49"/>
      <c r="AQ231" s="49"/>
      <c r="AR231" s="49"/>
      <c r="AS231" s="49"/>
      <c r="AT231" s="49"/>
      <c r="AU231" s="49"/>
      <c r="AV231" s="49"/>
      <c r="AW231" s="49"/>
      <c r="AX231" s="49"/>
      <c r="AY231" s="49"/>
      <c r="AZ231" s="49"/>
      <c r="BA231" s="49"/>
      <c r="BB231" s="49"/>
      <c r="BC231" s="49"/>
      <c r="BD231" s="49"/>
      <c r="BE231" s="49"/>
      <c r="BF231" s="49"/>
      <c r="BG231" s="49"/>
      <c r="BH231" s="49"/>
      <c r="BI231" s="49"/>
      <c r="BJ231" s="49"/>
      <c r="BK231" s="49"/>
      <c r="BL231" s="49"/>
      <c r="BM231" s="49"/>
      <c r="BN231" s="49"/>
      <c r="BO231" s="49"/>
      <c r="BP231" s="49"/>
      <c r="BQ231" s="49"/>
      <c r="BR231" s="49"/>
      <c r="BS231" s="49"/>
      <c r="BT231" s="49"/>
      <c r="BU231" s="49"/>
      <c r="BV231" s="49"/>
      <c r="BW231" s="49"/>
      <c r="BX231" s="49"/>
      <c r="BY231" s="49"/>
      <c r="BZ231" s="49"/>
      <c r="CA231" s="49"/>
    </row>
    <row r="232" spans="1:79" s="48" customFormat="1" ht="19.5" customHeight="1" x14ac:dyDescent="0.25">
      <c r="A232" s="35"/>
      <c r="B232" s="33">
        <v>1</v>
      </c>
      <c r="C232" s="33">
        <v>1</v>
      </c>
      <c r="D232" s="33">
        <v>0</v>
      </c>
      <c r="E232" s="33">
        <v>0</v>
      </c>
      <c r="F232" s="33">
        <v>0</v>
      </c>
      <c r="G232" s="33">
        <f t="shared" si="6"/>
        <v>2</v>
      </c>
      <c r="H232" s="33"/>
      <c r="I232" s="57">
        <f t="shared" si="7"/>
        <v>0.02</v>
      </c>
      <c r="J232" s="34" t="s">
        <v>18</v>
      </c>
      <c r="K232" s="28" t="s">
        <v>447</v>
      </c>
      <c r="L232" s="120" t="s">
        <v>448</v>
      </c>
      <c r="M232" s="28" t="s">
        <v>48</v>
      </c>
      <c r="N232" s="28" t="s">
        <v>1793</v>
      </c>
      <c r="O232" s="27">
        <v>6</v>
      </c>
      <c r="P232" s="27" t="s">
        <v>40</v>
      </c>
      <c r="Q232" s="28" t="s">
        <v>437</v>
      </c>
      <c r="R232" s="28" t="s">
        <v>438</v>
      </c>
      <c r="S232" s="28" t="s">
        <v>439</v>
      </c>
      <c r="T232" s="60"/>
      <c r="U232" s="49"/>
      <c r="V232" s="49"/>
      <c r="W232" s="49"/>
      <c r="X232" s="49"/>
      <c r="Y232" s="49"/>
      <c r="Z232" s="49"/>
      <c r="AA232" s="49"/>
      <c r="AB232" s="49"/>
      <c r="AC232" s="49"/>
      <c r="AD232" s="49"/>
      <c r="AE232" s="49"/>
      <c r="AF232" s="49"/>
      <c r="AG232" s="49"/>
      <c r="AH232" s="49"/>
      <c r="AI232" s="49"/>
      <c r="AJ232" s="49"/>
      <c r="AK232" s="49"/>
      <c r="AL232" s="49"/>
      <c r="AM232" s="49"/>
      <c r="AN232" s="49"/>
      <c r="AO232" s="49"/>
      <c r="AP232" s="49"/>
      <c r="AQ232" s="49"/>
      <c r="AR232" s="49"/>
      <c r="AS232" s="49"/>
      <c r="AT232" s="49"/>
      <c r="AU232" s="49"/>
      <c r="AV232" s="49"/>
      <c r="AW232" s="49"/>
      <c r="AX232" s="49"/>
      <c r="AY232" s="49"/>
      <c r="AZ232" s="49"/>
      <c r="BA232" s="49"/>
      <c r="BB232" s="49"/>
      <c r="BC232" s="49"/>
      <c r="BD232" s="49"/>
      <c r="BE232" s="49"/>
      <c r="BF232" s="49"/>
      <c r="BG232" s="49"/>
      <c r="BH232" s="49"/>
      <c r="BI232" s="49"/>
      <c r="BJ232" s="49"/>
      <c r="BK232" s="49"/>
      <c r="BL232" s="49"/>
      <c r="BM232" s="49"/>
      <c r="BN232" s="49"/>
      <c r="BO232" s="49"/>
      <c r="BP232" s="49"/>
      <c r="BQ232" s="49"/>
      <c r="BR232" s="49"/>
      <c r="BS232" s="49"/>
      <c r="BT232" s="49"/>
      <c r="BU232" s="49"/>
      <c r="BV232" s="49"/>
      <c r="BW232" s="49"/>
      <c r="BX232" s="49"/>
      <c r="BY232" s="49"/>
      <c r="BZ232" s="49"/>
      <c r="CA232" s="49"/>
    </row>
    <row r="233" spans="1:79" s="48" customFormat="1" ht="19.5" customHeight="1" x14ac:dyDescent="0.25">
      <c r="A233" s="35" t="s">
        <v>600</v>
      </c>
      <c r="B233" s="33">
        <v>1</v>
      </c>
      <c r="C233" s="33">
        <v>0</v>
      </c>
      <c r="D233" s="33">
        <v>0</v>
      </c>
      <c r="E233" s="33">
        <v>0</v>
      </c>
      <c r="F233" s="33">
        <v>0</v>
      </c>
      <c r="G233" s="33">
        <f t="shared" si="6"/>
        <v>1</v>
      </c>
      <c r="H233" s="33">
        <v>5</v>
      </c>
      <c r="I233" s="57">
        <f t="shared" si="7"/>
        <v>0.01</v>
      </c>
      <c r="J233" s="34" t="s">
        <v>18</v>
      </c>
      <c r="K233" s="32" t="s">
        <v>601</v>
      </c>
      <c r="L233" s="120" t="s">
        <v>71</v>
      </c>
      <c r="M233" s="28" t="s">
        <v>82</v>
      </c>
      <c r="N233" s="32" t="s">
        <v>542</v>
      </c>
      <c r="O233" s="27">
        <v>6</v>
      </c>
      <c r="P233" s="27" t="s">
        <v>556</v>
      </c>
      <c r="Q233" s="32" t="s">
        <v>586</v>
      </c>
      <c r="R233" s="28" t="s">
        <v>128</v>
      </c>
      <c r="S233" s="28" t="s">
        <v>587</v>
      </c>
      <c r="T233" s="60"/>
    </row>
    <row r="234" spans="1:79" s="48" customFormat="1" ht="19.5" customHeight="1" x14ac:dyDescent="0.25">
      <c r="A234" s="35"/>
      <c r="B234" s="33">
        <v>0</v>
      </c>
      <c r="C234" s="33">
        <v>0</v>
      </c>
      <c r="D234" s="33">
        <v>0</v>
      </c>
      <c r="E234" s="33">
        <v>1</v>
      </c>
      <c r="F234" s="33">
        <v>0</v>
      </c>
      <c r="G234" s="33">
        <f t="shared" si="6"/>
        <v>1</v>
      </c>
      <c r="H234" s="33">
        <v>22</v>
      </c>
      <c r="I234" s="57">
        <f t="shared" si="7"/>
        <v>0.01</v>
      </c>
      <c r="J234" s="34" t="s">
        <v>18</v>
      </c>
      <c r="K234" s="28" t="s">
        <v>953</v>
      </c>
      <c r="L234" s="120" t="s">
        <v>930</v>
      </c>
      <c r="M234" s="28" t="s">
        <v>954</v>
      </c>
      <c r="N234" s="28" t="s">
        <v>917</v>
      </c>
      <c r="O234" s="27">
        <v>6</v>
      </c>
      <c r="P234" s="27" t="s">
        <v>58</v>
      </c>
      <c r="Q234" s="28" t="s">
        <v>922</v>
      </c>
      <c r="R234" s="28" t="s">
        <v>682</v>
      </c>
      <c r="S234" s="28" t="s">
        <v>442</v>
      </c>
      <c r="T234" s="60"/>
    </row>
    <row r="235" spans="1:79" s="48" customFormat="1" ht="19.5" customHeight="1" x14ac:dyDescent="0.25">
      <c r="A235" s="35"/>
      <c r="B235" s="33">
        <v>0</v>
      </c>
      <c r="C235" s="33">
        <v>0</v>
      </c>
      <c r="D235" s="33">
        <v>0</v>
      </c>
      <c r="E235" s="29">
        <v>0</v>
      </c>
      <c r="F235" s="29">
        <v>0</v>
      </c>
      <c r="G235" s="33">
        <f t="shared" si="6"/>
        <v>0</v>
      </c>
      <c r="H235" s="33"/>
      <c r="I235" s="57">
        <f t="shared" si="7"/>
        <v>0</v>
      </c>
      <c r="J235" s="34" t="s">
        <v>18</v>
      </c>
      <c r="K235" s="36" t="s">
        <v>479</v>
      </c>
      <c r="L235" s="120" t="s">
        <v>302</v>
      </c>
      <c r="M235" s="28" t="s">
        <v>39</v>
      </c>
      <c r="N235" s="28" t="s">
        <v>470</v>
      </c>
      <c r="O235" s="27">
        <v>6</v>
      </c>
      <c r="P235" s="27" t="s">
        <v>436</v>
      </c>
      <c r="Q235" s="28" t="s">
        <v>471</v>
      </c>
      <c r="R235" s="28" t="s">
        <v>101</v>
      </c>
      <c r="S235" s="28" t="s">
        <v>48</v>
      </c>
      <c r="T235" s="60"/>
      <c r="U235" s="49"/>
      <c r="V235" s="49"/>
      <c r="W235" s="49"/>
      <c r="X235" s="49"/>
      <c r="Y235" s="49"/>
      <c r="Z235" s="49"/>
      <c r="AA235" s="49"/>
      <c r="AB235" s="49"/>
      <c r="AC235" s="49"/>
      <c r="AD235" s="49"/>
      <c r="AE235" s="49"/>
      <c r="AF235" s="49"/>
      <c r="AG235" s="49"/>
      <c r="AH235" s="49"/>
      <c r="AI235" s="49"/>
      <c r="AJ235" s="49"/>
      <c r="AK235" s="49"/>
      <c r="AL235" s="49"/>
      <c r="AM235" s="49"/>
      <c r="AN235" s="49"/>
      <c r="AO235" s="49"/>
      <c r="AP235" s="49"/>
      <c r="AQ235" s="49"/>
      <c r="AR235" s="49"/>
      <c r="AS235" s="49"/>
      <c r="AT235" s="49"/>
      <c r="AU235" s="49"/>
      <c r="AV235" s="49"/>
      <c r="AW235" s="49"/>
      <c r="AX235" s="49"/>
      <c r="AY235" s="49"/>
      <c r="AZ235" s="49"/>
      <c r="BA235" s="49"/>
      <c r="BB235" s="49"/>
      <c r="BC235" s="49"/>
      <c r="BD235" s="49"/>
      <c r="BE235" s="49"/>
      <c r="BF235" s="49"/>
      <c r="BG235" s="49"/>
      <c r="BH235" s="49"/>
      <c r="BI235" s="49"/>
      <c r="BJ235" s="49"/>
      <c r="BK235" s="49"/>
      <c r="BL235" s="49"/>
      <c r="BM235" s="49"/>
      <c r="BN235" s="49"/>
      <c r="BO235" s="49"/>
      <c r="BP235" s="49"/>
      <c r="BQ235" s="49"/>
      <c r="BR235" s="49"/>
      <c r="BS235" s="49"/>
      <c r="BT235" s="49"/>
      <c r="BU235" s="49"/>
      <c r="BV235" s="49"/>
      <c r="BW235" s="49"/>
      <c r="BX235" s="49"/>
      <c r="BY235" s="49"/>
      <c r="BZ235" s="49"/>
      <c r="CA235" s="49"/>
    </row>
    <row r="236" spans="1:79" s="48" customFormat="1" ht="19.5" customHeight="1" x14ac:dyDescent="0.25">
      <c r="A236" s="35"/>
      <c r="B236" s="33">
        <v>0</v>
      </c>
      <c r="C236" s="33">
        <v>0</v>
      </c>
      <c r="D236" s="33">
        <v>0</v>
      </c>
      <c r="E236" s="29">
        <v>0</v>
      </c>
      <c r="F236" s="29">
        <v>0</v>
      </c>
      <c r="G236" s="33">
        <f t="shared" si="6"/>
        <v>0</v>
      </c>
      <c r="H236" s="33"/>
      <c r="I236" s="57">
        <f t="shared" si="7"/>
        <v>0</v>
      </c>
      <c r="J236" s="34" t="s">
        <v>18</v>
      </c>
      <c r="K236" s="36" t="s">
        <v>480</v>
      </c>
      <c r="L236" s="120" t="s">
        <v>125</v>
      </c>
      <c r="M236" s="28" t="s">
        <v>53</v>
      </c>
      <c r="N236" s="28" t="s">
        <v>470</v>
      </c>
      <c r="O236" s="27">
        <v>6</v>
      </c>
      <c r="P236" s="27" t="s">
        <v>436</v>
      </c>
      <c r="Q236" s="28" t="s">
        <v>471</v>
      </c>
      <c r="R236" s="28" t="s">
        <v>101</v>
      </c>
      <c r="S236" s="28" t="s">
        <v>48</v>
      </c>
      <c r="T236" s="60"/>
      <c r="U236" s="49"/>
      <c r="V236" s="49"/>
      <c r="W236" s="49"/>
      <c r="X236" s="49"/>
      <c r="Y236" s="49"/>
      <c r="Z236" s="49"/>
      <c r="AA236" s="49"/>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49"/>
      <c r="AZ236" s="49"/>
      <c r="BA236" s="49"/>
      <c r="BB236" s="49"/>
      <c r="BC236" s="49"/>
      <c r="BD236" s="49"/>
      <c r="BE236" s="49"/>
      <c r="BF236" s="49"/>
      <c r="BG236" s="49"/>
      <c r="BH236" s="49"/>
      <c r="BI236" s="49"/>
      <c r="BJ236" s="49"/>
      <c r="BK236" s="49"/>
      <c r="BL236" s="49"/>
      <c r="BM236" s="49"/>
      <c r="BN236" s="49"/>
      <c r="BO236" s="49"/>
      <c r="BP236" s="49"/>
      <c r="BQ236" s="49"/>
      <c r="BR236" s="49"/>
      <c r="BS236" s="49"/>
      <c r="BT236" s="49"/>
      <c r="BU236" s="49"/>
      <c r="BV236" s="49"/>
      <c r="BW236" s="49"/>
      <c r="BX236" s="49"/>
      <c r="BY236" s="49"/>
      <c r="BZ236" s="49"/>
      <c r="CA236" s="49"/>
    </row>
    <row r="237" spans="1:79" s="48" customFormat="1" ht="19.5" customHeight="1" x14ac:dyDescent="0.25">
      <c r="A237" s="46" t="s">
        <v>602</v>
      </c>
      <c r="B237" s="43">
        <v>100</v>
      </c>
      <c r="C237" s="43">
        <v>100</v>
      </c>
      <c r="D237" s="43">
        <v>50</v>
      </c>
      <c r="E237" s="43">
        <v>25</v>
      </c>
      <c r="F237" s="43"/>
      <c r="G237" s="43">
        <f>SUM(B237:E237)</f>
        <v>275</v>
      </c>
      <c r="H237" s="43">
        <v>1</v>
      </c>
      <c r="I237" s="66">
        <f>G237/400</f>
        <v>0.6875</v>
      </c>
      <c r="J237" s="63" t="s">
        <v>16</v>
      </c>
      <c r="K237" s="37" t="s">
        <v>603</v>
      </c>
      <c r="L237" s="44" t="s">
        <v>86</v>
      </c>
      <c r="M237" s="39" t="s">
        <v>91</v>
      </c>
      <c r="N237" s="37" t="s">
        <v>542</v>
      </c>
      <c r="O237" s="38">
        <v>7</v>
      </c>
      <c r="P237" s="38"/>
      <c r="Q237" s="37" t="s">
        <v>1069</v>
      </c>
      <c r="R237" s="39"/>
      <c r="S237" s="39"/>
      <c r="T237" s="64" t="s">
        <v>1810</v>
      </c>
    </row>
    <row r="238" spans="1:79" s="48" customFormat="1" ht="19.5" customHeight="1" x14ac:dyDescent="0.25">
      <c r="A238" s="46" t="s">
        <v>1744</v>
      </c>
      <c r="B238" s="65">
        <v>100</v>
      </c>
      <c r="C238" s="65">
        <v>100</v>
      </c>
      <c r="D238" s="65">
        <v>45</v>
      </c>
      <c r="E238" s="65">
        <v>15</v>
      </c>
      <c r="F238" s="65"/>
      <c r="G238" s="43">
        <f t="shared" ref="G238:G245" si="8">SUM(B238:E238)</f>
        <v>260</v>
      </c>
      <c r="H238" s="65">
        <v>1</v>
      </c>
      <c r="I238" s="66">
        <f t="shared" ref="I238:I245" si="9">G238/400</f>
        <v>0.65</v>
      </c>
      <c r="J238" s="67" t="s">
        <v>16</v>
      </c>
      <c r="K238" s="39" t="s">
        <v>1745</v>
      </c>
      <c r="L238" s="44" t="s">
        <v>224</v>
      </c>
      <c r="M238" s="39" t="s">
        <v>95</v>
      </c>
      <c r="N238" s="39" t="s">
        <v>1746</v>
      </c>
      <c r="O238" s="38">
        <v>7</v>
      </c>
      <c r="P238" s="38" t="s">
        <v>40</v>
      </c>
      <c r="Q238" s="39" t="s">
        <v>1747</v>
      </c>
      <c r="R238" s="37" t="s">
        <v>1748</v>
      </c>
      <c r="S238" s="37" t="s">
        <v>1749</v>
      </c>
      <c r="T238" s="64" t="s">
        <v>1810</v>
      </c>
      <c r="U238" s="68"/>
      <c r="V238" s="68"/>
      <c r="W238" s="68"/>
      <c r="X238" s="68"/>
      <c r="Y238" s="68"/>
      <c r="Z238" s="68"/>
      <c r="AA238" s="68"/>
      <c r="AB238" s="68"/>
      <c r="AC238" s="68"/>
      <c r="AD238" s="68"/>
      <c r="AE238" s="68"/>
      <c r="AF238" s="68"/>
      <c r="AG238" s="68"/>
      <c r="AH238" s="68"/>
      <c r="AI238" s="68"/>
      <c r="AJ238" s="68"/>
      <c r="AK238" s="68"/>
      <c r="AL238" s="68"/>
      <c r="AM238" s="68"/>
      <c r="AN238" s="68"/>
      <c r="AO238" s="68"/>
      <c r="AP238" s="68"/>
      <c r="AQ238" s="68"/>
      <c r="AR238" s="68"/>
      <c r="AS238" s="68"/>
      <c r="AT238" s="68"/>
      <c r="AU238" s="68"/>
      <c r="AV238" s="68"/>
      <c r="AW238" s="68"/>
      <c r="AX238" s="68"/>
      <c r="AY238" s="68"/>
      <c r="AZ238" s="68"/>
      <c r="BA238" s="68"/>
      <c r="BB238" s="68"/>
      <c r="BC238" s="68"/>
      <c r="BD238" s="68"/>
      <c r="BE238" s="68"/>
      <c r="BF238" s="68"/>
      <c r="BG238" s="68"/>
      <c r="BH238" s="68"/>
      <c r="BI238" s="68"/>
      <c r="BJ238" s="68"/>
      <c r="BK238" s="68"/>
      <c r="BL238" s="68"/>
      <c r="BM238" s="68"/>
      <c r="BN238" s="68"/>
      <c r="BO238" s="68"/>
      <c r="BP238" s="68"/>
      <c r="BQ238" s="68"/>
      <c r="BR238" s="68"/>
      <c r="BS238" s="68"/>
      <c r="BT238" s="68"/>
      <c r="BU238" s="68"/>
      <c r="BV238" s="68"/>
      <c r="BW238" s="68"/>
      <c r="BX238" s="68"/>
      <c r="BY238" s="68"/>
      <c r="BZ238" s="68"/>
      <c r="CA238" s="68"/>
    </row>
    <row r="239" spans="1:79" s="48" customFormat="1" ht="19.5" customHeight="1" x14ac:dyDescent="0.25">
      <c r="A239" s="46" t="s">
        <v>76</v>
      </c>
      <c r="B239" s="43">
        <v>100</v>
      </c>
      <c r="C239" s="43">
        <v>100</v>
      </c>
      <c r="D239" s="43">
        <v>40</v>
      </c>
      <c r="E239" s="43">
        <v>0</v>
      </c>
      <c r="F239" s="43"/>
      <c r="G239" s="43">
        <f t="shared" si="8"/>
        <v>240</v>
      </c>
      <c r="H239" s="43">
        <v>1</v>
      </c>
      <c r="I239" s="66">
        <f t="shared" si="9"/>
        <v>0.6</v>
      </c>
      <c r="J239" s="63" t="s">
        <v>16</v>
      </c>
      <c r="K239" s="39" t="s">
        <v>77</v>
      </c>
      <c r="L239" s="44" t="s">
        <v>78</v>
      </c>
      <c r="M239" s="39" t="s">
        <v>79</v>
      </c>
      <c r="N239" s="39" t="s">
        <v>96</v>
      </c>
      <c r="O239" s="38">
        <v>7</v>
      </c>
      <c r="P239" s="38" t="s">
        <v>58</v>
      </c>
      <c r="Q239" s="39" t="s">
        <v>1069</v>
      </c>
      <c r="R239" s="39"/>
      <c r="S239" s="39"/>
      <c r="T239" s="64" t="s">
        <v>1810</v>
      </c>
      <c r="U239" s="50"/>
      <c r="V239" s="50"/>
      <c r="W239" s="50"/>
      <c r="X239" s="50"/>
      <c r="Y239" s="50"/>
      <c r="Z239" s="50"/>
      <c r="AA239" s="50"/>
      <c r="AB239" s="50"/>
      <c r="AC239" s="50"/>
      <c r="AD239" s="50"/>
      <c r="AE239" s="50"/>
      <c r="AF239" s="50"/>
      <c r="AG239" s="50"/>
      <c r="AH239" s="50"/>
      <c r="AI239" s="50"/>
      <c r="AJ239" s="50"/>
      <c r="AK239" s="50"/>
      <c r="AL239" s="50"/>
      <c r="AM239" s="50"/>
      <c r="AN239" s="50"/>
      <c r="AO239" s="50"/>
      <c r="AP239" s="50"/>
      <c r="AQ239" s="50"/>
      <c r="AR239" s="50"/>
      <c r="AS239" s="50"/>
      <c r="AT239" s="50"/>
      <c r="AU239" s="50"/>
      <c r="AV239" s="50"/>
      <c r="AW239" s="50"/>
      <c r="AX239" s="50"/>
      <c r="AY239" s="50"/>
      <c r="AZ239" s="50"/>
      <c r="BA239" s="50"/>
      <c r="BB239" s="50"/>
      <c r="BC239" s="50"/>
      <c r="BD239" s="50"/>
      <c r="BE239" s="50"/>
      <c r="BF239" s="50"/>
      <c r="BG239" s="50"/>
      <c r="BH239" s="50"/>
      <c r="BI239" s="50"/>
      <c r="BJ239" s="50"/>
      <c r="BK239" s="50"/>
      <c r="BL239" s="50"/>
      <c r="BM239" s="50"/>
      <c r="BN239" s="50"/>
      <c r="BO239" s="50"/>
      <c r="BP239" s="50"/>
      <c r="BQ239" s="50"/>
      <c r="BR239" s="50"/>
      <c r="BS239" s="50"/>
      <c r="BT239" s="50"/>
      <c r="BU239" s="50"/>
      <c r="BV239" s="50"/>
      <c r="BW239" s="50"/>
      <c r="BX239" s="50"/>
      <c r="BY239" s="50"/>
      <c r="BZ239" s="50"/>
      <c r="CA239" s="50"/>
    </row>
    <row r="240" spans="1:79" s="48" customFormat="1" ht="19.5" customHeight="1" x14ac:dyDescent="0.25">
      <c r="A240" s="46" t="s">
        <v>604</v>
      </c>
      <c r="B240" s="43">
        <v>100</v>
      </c>
      <c r="C240" s="43">
        <v>40</v>
      </c>
      <c r="D240" s="43">
        <v>0</v>
      </c>
      <c r="E240" s="43">
        <v>100</v>
      </c>
      <c r="F240" s="43"/>
      <c r="G240" s="43">
        <f t="shared" si="8"/>
        <v>240</v>
      </c>
      <c r="H240" s="43">
        <v>2</v>
      </c>
      <c r="I240" s="66">
        <f t="shared" si="9"/>
        <v>0.6</v>
      </c>
      <c r="J240" s="63" t="s">
        <v>17</v>
      </c>
      <c r="K240" s="37" t="s">
        <v>605</v>
      </c>
      <c r="L240" s="44" t="s">
        <v>606</v>
      </c>
      <c r="M240" s="39" t="s">
        <v>91</v>
      </c>
      <c r="N240" s="37" t="s">
        <v>542</v>
      </c>
      <c r="O240" s="38">
        <v>7</v>
      </c>
      <c r="P240" s="38" t="s">
        <v>335</v>
      </c>
      <c r="Q240" s="37" t="s">
        <v>1069</v>
      </c>
      <c r="R240" s="39"/>
      <c r="S240" s="39"/>
      <c r="T240" s="64" t="s">
        <v>1810</v>
      </c>
    </row>
    <row r="241" spans="1:79" s="48" customFormat="1" ht="19.5" customHeight="1" x14ac:dyDescent="0.25">
      <c r="A241" s="46" t="s">
        <v>292</v>
      </c>
      <c r="B241" s="43">
        <v>100</v>
      </c>
      <c r="C241" s="43">
        <v>100</v>
      </c>
      <c r="D241" s="43">
        <v>0</v>
      </c>
      <c r="E241" s="43">
        <v>0</v>
      </c>
      <c r="F241" s="43"/>
      <c r="G241" s="43">
        <f t="shared" si="8"/>
        <v>200</v>
      </c>
      <c r="H241" s="43">
        <v>1</v>
      </c>
      <c r="I241" s="66">
        <f t="shared" si="9"/>
        <v>0.5</v>
      </c>
      <c r="J241" s="63" t="s">
        <v>16</v>
      </c>
      <c r="K241" s="39" t="s">
        <v>293</v>
      </c>
      <c r="L241" s="44" t="s">
        <v>224</v>
      </c>
      <c r="M241" s="39" t="s">
        <v>177</v>
      </c>
      <c r="N241" s="39" t="s">
        <v>268</v>
      </c>
      <c r="O241" s="38">
        <v>7</v>
      </c>
      <c r="P241" s="38" t="s">
        <v>294</v>
      </c>
      <c r="Q241" s="39" t="s">
        <v>274</v>
      </c>
      <c r="R241" s="39" t="s">
        <v>160</v>
      </c>
      <c r="S241" s="39" t="s">
        <v>275</v>
      </c>
      <c r="T241" s="64" t="s">
        <v>1810</v>
      </c>
      <c r="U241" s="49"/>
      <c r="V241" s="49"/>
      <c r="W241" s="49"/>
      <c r="X241" s="49"/>
      <c r="Y241" s="49"/>
      <c r="Z241" s="49"/>
      <c r="AA241" s="49"/>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49"/>
      <c r="BA241" s="49"/>
      <c r="BB241" s="49"/>
      <c r="BC241" s="49"/>
      <c r="BD241" s="49"/>
      <c r="BE241" s="49"/>
      <c r="BF241" s="49"/>
      <c r="BG241" s="49"/>
      <c r="BH241" s="49"/>
      <c r="BI241" s="49"/>
      <c r="BJ241" s="49"/>
      <c r="BK241" s="49"/>
      <c r="BL241" s="49"/>
      <c r="BM241" s="49"/>
      <c r="BN241" s="49"/>
      <c r="BO241" s="49"/>
      <c r="BP241" s="49"/>
      <c r="BQ241" s="49"/>
      <c r="BR241" s="49"/>
      <c r="BS241" s="49"/>
      <c r="BT241" s="49"/>
      <c r="BU241" s="49"/>
      <c r="BV241" s="49"/>
      <c r="BW241" s="49"/>
      <c r="BX241" s="49"/>
      <c r="BY241" s="49"/>
      <c r="BZ241" s="49"/>
      <c r="CA241" s="49"/>
    </row>
    <row r="242" spans="1:79" s="48" customFormat="1" ht="19.5" customHeight="1" x14ac:dyDescent="0.25">
      <c r="A242" s="46" t="s">
        <v>295</v>
      </c>
      <c r="B242" s="43">
        <v>100</v>
      </c>
      <c r="C242" s="43">
        <v>100</v>
      </c>
      <c r="D242" s="43">
        <v>0</v>
      </c>
      <c r="E242" s="43">
        <v>0</v>
      </c>
      <c r="F242" s="43"/>
      <c r="G242" s="43">
        <f t="shared" si="8"/>
        <v>200</v>
      </c>
      <c r="H242" s="43">
        <v>1</v>
      </c>
      <c r="I242" s="66">
        <f t="shared" si="9"/>
        <v>0.5</v>
      </c>
      <c r="J242" s="63" t="s">
        <v>16</v>
      </c>
      <c r="K242" s="39" t="s">
        <v>296</v>
      </c>
      <c r="L242" s="44" t="s">
        <v>71</v>
      </c>
      <c r="M242" s="39" t="s">
        <v>297</v>
      </c>
      <c r="N242" s="39" t="s">
        <v>268</v>
      </c>
      <c r="O242" s="38">
        <v>7</v>
      </c>
      <c r="P242" s="38" t="s">
        <v>294</v>
      </c>
      <c r="Q242" s="39" t="s">
        <v>269</v>
      </c>
      <c r="R242" s="39" t="s">
        <v>112</v>
      </c>
      <c r="S242" s="39" t="s">
        <v>177</v>
      </c>
      <c r="T242" s="64" t="s">
        <v>1810</v>
      </c>
      <c r="U242" s="49"/>
      <c r="V242" s="49"/>
      <c r="W242" s="49"/>
      <c r="X242" s="49"/>
      <c r="Y242" s="49"/>
      <c r="Z242" s="49"/>
      <c r="AA242" s="49"/>
      <c r="AB242" s="49"/>
      <c r="AC242" s="49"/>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49"/>
      <c r="BA242" s="49"/>
      <c r="BB242" s="49"/>
      <c r="BC242" s="49"/>
      <c r="BD242" s="49"/>
      <c r="BE242" s="49"/>
      <c r="BF242" s="49"/>
      <c r="BG242" s="49"/>
      <c r="BH242" s="49"/>
      <c r="BI242" s="49"/>
      <c r="BJ242" s="49"/>
      <c r="BK242" s="49"/>
      <c r="BL242" s="49"/>
      <c r="BM242" s="49"/>
      <c r="BN242" s="49"/>
      <c r="BO242" s="49"/>
      <c r="BP242" s="49"/>
      <c r="BQ242" s="49"/>
      <c r="BR242" s="49"/>
      <c r="BS242" s="49"/>
      <c r="BT242" s="49"/>
      <c r="BU242" s="49"/>
      <c r="BV242" s="49"/>
      <c r="BW242" s="49"/>
      <c r="BX242" s="49"/>
      <c r="BY242" s="49"/>
      <c r="BZ242" s="49"/>
      <c r="CA242" s="49"/>
    </row>
    <row r="243" spans="1:79" s="48" customFormat="1" ht="19.5" customHeight="1" x14ac:dyDescent="0.25">
      <c r="A243" s="46" t="s">
        <v>298</v>
      </c>
      <c r="B243" s="43">
        <v>100</v>
      </c>
      <c r="C243" s="43">
        <v>100</v>
      </c>
      <c r="D243" s="43">
        <v>0</v>
      </c>
      <c r="E243" s="43">
        <v>0</v>
      </c>
      <c r="F243" s="43"/>
      <c r="G243" s="43">
        <f t="shared" si="8"/>
        <v>200</v>
      </c>
      <c r="H243" s="43">
        <v>1</v>
      </c>
      <c r="I243" s="66">
        <f t="shared" si="9"/>
        <v>0.5</v>
      </c>
      <c r="J243" s="63" t="s">
        <v>16</v>
      </c>
      <c r="K243" s="39" t="s">
        <v>299</v>
      </c>
      <c r="L243" s="44" t="s">
        <v>290</v>
      </c>
      <c r="M243" s="39" t="s">
        <v>165</v>
      </c>
      <c r="N243" s="39" t="s">
        <v>268</v>
      </c>
      <c r="O243" s="38">
        <v>7</v>
      </c>
      <c r="P243" s="38" t="s">
        <v>294</v>
      </c>
      <c r="Q243" s="39" t="s">
        <v>269</v>
      </c>
      <c r="R243" s="39" t="s">
        <v>112</v>
      </c>
      <c r="S243" s="39" t="s">
        <v>177</v>
      </c>
      <c r="T243" s="64" t="s">
        <v>1810</v>
      </c>
      <c r="U243" s="49"/>
      <c r="V243" s="49"/>
      <c r="W243" s="49"/>
      <c r="X243" s="49"/>
      <c r="Y243" s="49"/>
      <c r="Z243" s="49"/>
      <c r="AA243" s="49"/>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49"/>
      <c r="BD243" s="49"/>
      <c r="BE243" s="49"/>
      <c r="BF243" s="49"/>
      <c r="BG243" s="49"/>
      <c r="BH243" s="49"/>
      <c r="BI243" s="49"/>
      <c r="BJ243" s="49"/>
      <c r="BK243" s="49"/>
      <c r="BL243" s="49"/>
      <c r="BM243" s="49"/>
      <c r="BN243" s="49"/>
      <c r="BO243" s="49"/>
      <c r="BP243" s="49"/>
      <c r="BQ243" s="49"/>
      <c r="BR243" s="49"/>
      <c r="BS243" s="49"/>
      <c r="BT243" s="49"/>
      <c r="BU243" s="49"/>
      <c r="BV243" s="49"/>
      <c r="BW243" s="49"/>
      <c r="BX243" s="49"/>
      <c r="BY243" s="49"/>
      <c r="BZ243" s="49"/>
      <c r="CA243" s="49"/>
    </row>
    <row r="244" spans="1:79" s="48" customFormat="1" ht="19.5" customHeight="1" x14ac:dyDescent="0.25">
      <c r="A244" s="46" t="s">
        <v>607</v>
      </c>
      <c r="B244" s="43">
        <v>100</v>
      </c>
      <c r="C244" s="43">
        <v>40</v>
      </c>
      <c r="D244" s="43">
        <v>45</v>
      </c>
      <c r="E244" s="43">
        <v>0</v>
      </c>
      <c r="F244" s="43"/>
      <c r="G244" s="43">
        <f t="shared" si="8"/>
        <v>185</v>
      </c>
      <c r="H244" s="43">
        <v>3</v>
      </c>
      <c r="I244" s="66">
        <f t="shared" si="9"/>
        <v>0.46250000000000002</v>
      </c>
      <c r="J244" s="63" t="s">
        <v>18</v>
      </c>
      <c r="K244" s="37" t="s">
        <v>608</v>
      </c>
      <c r="L244" s="44" t="s">
        <v>160</v>
      </c>
      <c r="M244" s="39" t="s">
        <v>267</v>
      </c>
      <c r="N244" s="37" t="s">
        <v>542</v>
      </c>
      <c r="O244" s="38">
        <v>7</v>
      </c>
      <c r="P244" s="38" t="s">
        <v>335</v>
      </c>
      <c r="Q244" s="37" t="s">
        <v>1069</v>
      </c>
      <c r="R244" s="39"/>
      <c r="S244" s="39"/>
      <c r="T244" s="64" t="s">
        <v>1810</v>
      </c>
    </row>
    <row r="245" spans="1:79" s="48" customFormat="1" ht="19.5" customHeight="1" x14ac:dyDescent="0.25">
      <c r="A245" s="46" t="s">
        <v>955</v>
      </c>
      <c r="B245" s="43">
        <v>100</v>
      </c>
      <c r="C245" s="43">
        <v>45</v>
      </c>
      <c r="D245" s="43">
        <v>25</v>
      </c>
      <c r="E245" s="43">
        <v>0</v>
      </c>
      <c r="F245" s="43"/>
      <c r="G245" s="43">
        <f t="shared" si="8"/>
        <v>170</v>
      </c>
      <c r="H245" s="43">
        <v>1</v>
      </c>
      <c r="I245" s="66">
        <f t="shared" si="9"/>
        <v>0.42499999999999999</v>
      </c>
      <c r="J245" s="63" t="s">
        <v>17</v>
      </c>
      <c r="K245" s="39" t="s">
        <v>391</v>
      </c>
      <c r="L245" s="44" t="s">
        <v>20</v>
      </c>
      <c r="M245" s="39" t="s">
        <v>400</v>
      </c>
      <c r="N245" s="39" t="s">
        <v>917</v>
      </c>
      <c r="O245" s="38">
        <v>7</v>
      </c>
      <c r="P245" s="38" t="s">
        <v>956</v>
      </c>
      <c r="Q245" s="39" t="s">
        <v>927</v>
      </c>
      <c r="R245" s="39" t="s">
        <v>249</v>
      </c>
      <c r="S245" s="39" t="s">
        <v>57</v>
      </c>
      <c r="T245" s="64" t="s">
        <v>1810</v>
      </c>
    </row>
    <row r="246" spans="1:79" s="49" customFormat="1" ht="19.5" customHeight="1" x14ac:dyDescent="0.25">
      <c r="A246" s="20" t="s">
        <v>957</v>
      </c>
      <c r="B246" s="7">
        <v>100</v>
      </c>
      <c r="C246" s="7">
        <v>35</v>
      </c>
      <c r="D246" s="7">
        <v>10</v>
      </c>
      <c r="E246" s="7">
        <v>0</v>
      </c>
      <c r="F246" s="7"/>
      <c r="G246" s="7">
        <f>SUM(B246:E246)</f>
        <v>145</v>
      </c>
      <c r="H246" s="7">
        <v>2</v>
      </c>
      <c r="I246" s="51">
        <f t="shared" ref="I246:I301" si="10">G246/400</f>
        <v>0.36249999999999999</v>
      </c>
      <c r="J246" s="8" t="s">
        <v>18</v>
      </c>
      <c r="K246" s="13" t="s">
        <v>958</v>
      </c>
      <c r="L246" s="26" t="s">
        <v>192</v>
      </c>
      <c r="M246" s="13" t="s">
        <v>107</v>
      </c>
      <c r="N246" s="13" t="s">
        <v>917</v>
      </c>
      <c r="O246" s="14">
        <v>7</v>
      </c>
      <c r="P246" s="14" t="s">
        <v>959</v>
      </c>
      <c r="Q246" s="13" t="s">
        <v>927</v>
      </c>
      <c r="R246" s="13" t="s">
        <v>249</v>
      </c>
      <c r="S246" s="13" t="s">
        <v>57</v>
      </c>
      <c r="T246" s="16"/>
      <c r="U246" s="48"/>
      <c r="V246" s="48"/>
      <c r="W246" s="48"/>
      <c r="X246" s="48"/>
      <c r="Y246" s="48"/>
      <c r="Z246" s="48"/>
      <c r="AA246" s="48"/>
      <c r="AB246" s="48"/>
      <c r="AC246" s="48"/>
      <c r="AD246" s="48"/>
      <c r="AE246" s="48"/>
      <c r="AF246" s="48"/>
      <c r="AG246" s="48"/>
      <c r="AH246" s="48"/>
      <c r="AI246" s="48"/>
      <c r="AJ246" s="48"/>
      <c r="AK246" s="48"/>
      <c r="AL246" s="48"/>
      <c r="AM246" s="48"/>
      <c r="AN246" s="48"/>
      <c r="AO246" s="48"/>
      <c r="AP246" s="48"/>
      <c r="AQ246" s="48"/>
      <c r="AR246" s="48"/>
      <c r="AS246" s="48"/>
      <c r="AT246" s="48"/>
      <c r="AU246" s="48"/>
      <c r="AV246" s="48"/>
      <c r="AW246" s="48"/>
      <c r="AX246" s="48"/>
      <c r="AY246" s="48"/>
      <c r="AZ246" s="48"/>
      <c r="BA246" s="48"/>
      <c r="BB246" s="48"/>
      <c r="BC246" s="48"/>
      <c r="BD246" s="48"/>
      <c r="BE246" s="48"/>
      <c r="BF246" s="48"/>
      <c r="BG246" s="48"/>
      <c r="BH246" s="48"/>
      <c r="BI246" s="48"/>
      <c r="BJ246" s="48"/>
      <c r="BK246" s="48"/>
      <c r="BL246" s="48"/>
      <c r="BM246" s="48"/>
      <c r="BN246" s="48"/>
      <c r="BO246" s="48"/>
      <c r="BP246" s="48"/>
      <c r="BQ246" s="48"/>
      <c r="BR246" s="48"/>
      <c r="BS246" s="48"/>
      <c r="BT246" s="48"/>
      <c r="BU246" s="48"/>
      <c r="BV246" s="48"/>
      <c r="BW246" s="48"/>
      <c r="BX246" s="48"/>
      <c r="BY246" s="48"/>
      <c r="BZ246" s="48"/>
      <c r="CA246" s="48"/>
    </row>
    <row r="247" spans="1:79" s="49" customFormat="1" ht="19.5" customHeight="1" x14ac:dyDescent="0.25">
      <c r="A247" s="20" t="s">
        <v>108</v>
      </c>
      <c r="B247" s="7">
        <v>100</v>
      </c>
      <c r="C247" s="7">
        <v>40</v>
      </c>
      <c r="D247" s="7">
        <v>0</v>
      </c>
      <c r="E247" s="7">
        <v>0</v>
      </c>
      <c r="F247" s="7"/>
      <c r="G247" s="7">
        <f t="shared" ref="G247:G287" si="11">SUM(B247:E247)</f>
        <v>140</v>
      </c>
      <c r="H247" s="7">
        <v>1</v>
      </c>
      <c r="I247" s="51">
        <f t="shared" si="10"/>
        <v>0.35</v>
      </c>
      <c r="J247" s="8" t="s">
        <v>18</v>
      </c>
      <c r="K247" s="13" t="s">
        <v>109</v>
      </c>
      <c r="L247" s="26" t="s">
        <v>94</v>
      </c>
      <c r="M247" s="13" t="s">
        <v>25</v>
      </c>
      <c r="N247" s="13" t="s">
        <v>110</v>
      </c>
      <c r="O247" s="14">
        <v>7</v>
      </c>
      <c r="P247" s="14" t="s">
        <v>58</v>
      </c>
      <c r="Q247" s="13" t="s">
        <v>111</v>
      </c>
      <c r="R247" s="13" t="s">
        <v>112</v>
      </c>
      <c r="S247" s="13" t="s">
        <v>25</v>
      </c>
      <c r="T247" s="16"/>
      <c r="U247" s="50"/>
      <c r="V247" s="50"/>
      <c r="W247" s="50"/>
      <c r="X247" s="50"/>
      <c r="Y247" s="50"/>
      <c r="Z247" s="50"/>
      <c r="AA247" s="50"/>
      <c r="AB247" s="50"/>
      <c r="AC247" s="50"/>
      <c r="AD247" s="50"/>
      <c r="AE247" s="50"/>
      <c r="AF247" s="50"/>
      <c r="AG247" s="50"/>
      <c r="AH247" s="50"/>
      <c r="AI247" s="50"/>
      <c r="AJ247" s="50"/>
      <c r="AK247" s="50"/>
      <c r="AL247" s="50"/>
      <c r="AM247" s="50"/>
      <c r="AN247" s="50"/>
      <c r="AO247" s="50"/>
      <c r="AP247" s="50"/>
      <c r="AQ247" s="50"/>
      <c r="AR247" s="50"/>
      <c r="AS247" s="50"/>
      <c r="AT247" s="50"/>
      <c r="AU247" s="50"/>
      <c r="AV247" s="50"/>
      <c r="AW247" s="50"/>
      <c r="AX247" s="50"/>
      <c r="AY247" s="50"/>
      <c r="AZ247" s="50"/>
      <c r="BA247" s="50"/>
      <c r="BB247" s="50"/>
      <c r="BC247" s="50"/>
      <c r="BD247" s="50"/>
      <c r="BE247" s="50"/>
      <c r="BF247" s="50"/>
      <c r="BG247" s="50"/>
      <c r="BH247" s="50"/>
      <c r="BI247" s="50"/>
      <c r="BJ247" s="50"/>
      <c r="BK247" s="50"/>
      <c r="BL247" s="50"/>
      <c r="BM247" s="50"/>
      <c r="BN247" s="50"/>
      <c r="BO247" s="50"/>
      <c r="BP247" s="50"/>
      <c r="BQ247" s="50"/>
      <c r="BR247" s="50"/>
      <c r="BS247" s="50"/>
      <c r="BT247" s="50"/>
      <c r="BU247" s="50"/>
      <c r="BV247" s="50"/>
      <c r="BW247" s="50"/>
      <c r="BX247" s="50"/>
      <c r="BY247" s="50"/>
      <c r="BZ247" s="50"/>
      <c r="CA247" s="50"/>
    </row>
    <row r="248" spans="1:79" s="49" customFormat="1" ht="19.5" customHeight="1" x14ac:dyDescent="0.25">
      <c r="A248" s="20" t="s">
        <v>1374</v>
      </c>
      <c r="B248" s="7">
        <v>35</v>
      </c>
      <c r="C248" s="7">
        <v>100</v>
      </c>
      <c r="D248" s="7">
        <v>0</v>
      </c>
      <c r="E248" s="7">
        <v>0</v>
      </c>
      <c r="F248" s="7"/>
      <c r="G248" s="7">
        <f t="shared" si="11"/>
        <v>135</v>
      </c>
      <c r="H248" s="7">
        <v>1</v>
      </c>
      <c r="I248" s="51">
        <f t="shared" si="10"/>
        <v>0.33750000000000002</v>
      </c>
      <c r="J248" s="8" t="s">
        <v>18</v>
      </c>
      <c r="K248" s="13" t="s">
        <v>1375</v>
      </c>
      <c r="L248" s="26" t="s">
        <v>411</v>
      </c>
      <c r="M248" s="13" t="s">
        <v>1315</v>
      </c>
      <c r="N248" s="13" t="s">
        <v>1376</v>
      </c>
      <c r="O248" s="14">
        <v>7</v>
      </c>
      <c r="P248" s="14" t="s">
        <v>458</v>
      </c>
      <c r="Q248" s="13" t="s">
        <v>1377</v>
      </c>
      <c r="R248" s="13" t="s">
        <v>128</v>
      </c>
      <c r="S248" s="13" t="s">
        <v>53</v>
      </c>
      <c r="T248" s="16"/>
      <c r="U248" s="54"/>
      <c r="V248" s="54"/>
      <c r="W248" s="54"/>
      <c r="X248" s="54"/>
      <c r="Y248" s="54"/>
      <c r="Z248" s="54"/>
      <c r="AA248" s="54"/>
      <c r="AB248" s="54"/>
      <c r="AC248" s="54"/>
      <c r="AD248" s="54"/>
      <c r="AE248" s="54"/>
      <c r="AF248" s="54"/>
      <c r="AG248" s="54"/>
      <c r="AH248" s="54"/>
      <c r="AI248" s="54"/>
      <c r="AJ248" s="54"/>
      <c r="AK248" s="54"/>
      <c r="AL248" s="54"/>
      <c r="AM248" s="54"/>
      <c r="AN248" s="54"/>
      <c r="AO248" s="54"/>
      <c r="AP248" s="54"/>
      <c r="AQ248" s="54"/>
      <c r="AR248" s="54"/>
      <c r="AS248" s="54"/>
      <c r="AT248" s="54"/>
      <c r="AU248" s="54"/>
      <c r="AV248" s="54"/>
      <c r="AW248" s="54"/>
      <c r="AX248" s="54"/>
      <c r="AY248" s="54"/>
      <c r="AZ248" s="54"/>
      <c r="BA248" s="54"/>
      <c r="BB248" s="54"/>
      <c r="BC248" s="54"/>
      <c r="BD248" s="54"/>
      <c r="BE248" s="54"/>
      <c r="BF248" s="54"/>
      <c r="BG248" s="54"/>
      <c r="BH248" s="54"/>
      <c r="BI248" s="54"/>
      <c r="BJ248" s="54"/>
      <c r="BK248" s="54"/>
      <c r="BL248" s="54"/>
      <c r="BM248" s="54"/>
      <c r="BN248" s="54"/>
      <c r="BO248" s="54"/>
      <c r="BP248" s="54"/>
      <c r="BQ248" s="54"/>
      <c r="BR248" s="54"/>
      <c r="BS248" s="54"/>
      <c r="BT248" s="54"/>
      <c r="BU248" s="54"/>
      <c r="BV248" s="54"/>
      <c r="BW248" s="54"/>
      <c r="BX248" s="54"/>
      <c r="BY248" s="54"/>
      <c r="BZ248" s="54"/>
      <c r="CA248" s="54"/>
    </row>
    <row r="249" spans="1:79" s="49" customFormat="1" ht="19.5" customHeight="1" x14ac:dyDescent="0.25">
      <c r="A249" s="20" t="s">
        <v>1378</v>
      </c>
      <c r="B249" s="7">
        <v>35</v>
      </c>
      <c r="C249" s="7">
        <v>90</v>
      </c>
      <c r="D249" s="7">
        <v>0</v>
      </c>
      <c r="E249" s="7">
        <v>0</v>
      </c>
      <c r="F249" s="7"/>
      <c r="G249" s="7">
        <f t="shared" si="11"/>
        <v>125</v>
      </c>
      <c r="H249" s="7">
        <v>2</v>
      </c>
      <c r="I249" s="51">
        <f t="shared" si="10"/>
        <v>0.3125</v>
      </c>
      <c r="J249" s="8" t="s">
        <v>18</v>
      </c>
      <c r="K249" s="13" t="s">
        <v>70</v>
      </c>
      <c r="L249" s="26" t="s">
        <v>1379</v>
      </c>
      <c r="M249" s="13" t="s">
        <v>177</v>
      </c>
      <c r="N249" s="13" t="s">
        <v>1376</v>
      </c>
      <c r="O249" s="14">
        <v>7</v>
      </c>
      <c r="P249" s="14" t="s">
        <v>458</v>
      </c>
      <c r="Q249" s="13" t="s">
        <v>1377</v>
      </c>
      <c r="R249" s="13" t="s">
        <v>128</v>
      </c>
      <c r="S249" s="13" t="s">
        <v>53</v>
      </c>
      <c r="T249" s="16"/>
      <c r="U249" s="54"/>
      <c r="V249" s="54"/>
      <c r="W249" s="54"/>
      <c r="X249" s="54"/>
      <c r="Y249" s="54"/>
      <c r="Z249" s="54"/>
      <c r="AA249" s="54"/>
      <c r="AB249" s="54"/>
      <c r="AC249" s="54"/>
      <c r="AD249" s="54"/>
      <c r="AE249" s="54"/>
      <c r="AF249" s="54"/>
      <c r="AG249" s="54"/>
      <c r="AH249" s="54"/>
      <c r="AI249" s="54"/>
      <c r="AJ249" s="54"/>
      <c r="AK249" s="54"/>
      <c r="AL249" s="54"/>
      <c r="AM249" s="54"/>
      <c r="AN249" s="54"/>
      <c r="AO249" s="54"/>
      <c r="AP249" s="54"/>
      <c r="AQ249" s="54"/>
      <c r="AR249" s="54"/>
      <c r="AS249" s="54"/>
      <c r="AT249" s="54"/>
      <c r="AU249" s="54"/>
      <c r="AV249" s="54"/>
      <c r="AW249" s="54"/>
      <c r="AX249" s="54"/>
      <c r="AY249" s="54"/>
      <c r="AZ249" s="54"/>
      <c r="BA249" s="54"/>
      <c r="BB249" s="54"/>
      <c r="BC249" s="54"/>
      <c r="BD249" s="54"/>
      <c r="BE249" s="54"/>
      <c r="BF249" s="54"/>
      <c r="BG249" s="54"/>
      <c r="BH249" s="54"/>
      <c r="BI249" s="54"/>
      <c r="BJ249" s="54"/>
      <c r="BK249" s="54"/>
      <c r="BL249" s="54"/>
      <c r="BM249" s="54"/>
      <c r="BN249" s="54"/>
      <c r="BO249" s="54"/>
      <c r="BP249" s="54"/>
      <c r="BQ249" s="54"/>
      <c r="BR249" s="54"/>
      <c r="BS249" s="54"/>
      <c r="BT249" s="54"/>
      <c r="BU249" s="54"/>
      <c r="BV249" s="54"/>
      <c r="BW249" s="54"/>
      <c r="BX249" s="54"/>
      <c r="BY249" s="54"/>
      <c r="BZ249" s="54"/>
      <c r="CA249" s="54"/>
    </row>
    <row r="250" spans="1:79" s="49" customFormat="1" ht="19.5" customHeight="1" x14ac:dyDescent="0.25">
      <c r="A250" s="20" t="s">
        <v>300</v>
      </c>
      <c r="B250" s="7">
        <v>100</v>
      </c>
      <c r="C250" s="7">
        <v>0</v>
      </c>
      <c r="D250" s="7">
        <v>0</v>
      </c>
      <c r="E250" s="7">
        <v>0</v>
      </c>
      <c r="F250" s="7"/>
      <c r="G250" s="7">
        <f t="shared" si="11"/>
        <v>100</v>
      </c>
      <c r="H250" s="7">
        <v>2</v>
      </c>
      <c r="I250" s="51">
        <f t="shared" si="10"/>
        <v>0.25</v>
      </c>
      <c r="J250" s="8" t="s">
        <v>18</v>
      </c>
      <c r="K250" s="13" t="s">
        <v>301</v>
      </c>
      <c r="L250" s="26" t="s">
        <v>302</v>
      </c>
      <c r="M250" s="13" t="s">
        <v>91</v>
      </c>
      <c r="N250" s="13" t="s">
        <v>268</v>
      </c>
      <c r="O250" s="14">
        <v>7</v>
      </c>
      <c r="P250" s="14" t="s">
        <v>294</v>
      </c>
      <c r="Q250" s="13" t="s">
        <v>274</v>
      </c>
      <c r="R250" s="13" t="s">
        <v>160</v>
      </c>
      <c r="S250" s="13" t="s">
        <v>275</v>
      </c>
      <c r="T250" s="16"/>
    </row>
    <row r="251" spans="1:79" s="49" customFormat="1" ht="19.5" customHeight="1" x14ac:dyDescent="0.25">
      <c r="A251" s="20" t="s">
        <v>303</v>
      </c>
      <c r="B251" s="7">
        <v>100</v>
      </c>
      <c r="C251" s="7">
        <v>0</v>
      </c>
      <c r="D251" s="7">
        <v>0</v>
      </c>
      <c r="E251" s="7">
        <v>0</v>
      </c>
      <c r="F251" s="7"/>
      <c r="G251" s="7">
        <f t="shared" si="11"/>
        <v>100</v>
      </c>
      <c r="H251" s="7">
        <v>2</v>
      </c>
      <c r="I251" s="51">
        <f t="shared" si="10"/>
        <v>0.25</v>
      </c>
      <c r="J251" s="8" t="s">
        <v>18</v>
      </c>
      <c r="K251" s="13" t="s">
        <v>304</v>
      </c>
      <c r="L251" s="26" t="s">
        <v>131</v>
      </c>
      <c r="M251" s="13" t="s">
        <v>122</v>
      </c>
      <c r="N251" s="13" t="s">
        <v>268</v>
      </c>
      <c r="O251" s="14">
        <v>7</v>
      </c>
      <c r="P251" s="14" t="s">
        <v>294</v>
      </c>
      <c r="Q251" s="13" t="s">
        <v>274</v>
      </c>
      <c r="R251" s="13" t="s">
        <v>160</v>
      </c>
      <c r="S251" s="13" t="s">
        <v>275</v>
      </c>
      <c r="T251" s="16"/>
    </row>
    <row r="252" spans="1:79" s="49" customFormat="1" ht="19.5" customHeight="1" x14ac:dyDescent="0.25">
      <c r="A252" s="20" t="s">
        <v>874</v>
      </c>
      <c r="B252" s="7">
        <v>100</v>
      </c>
      <c r="C252" s="7">
        <v>0</v>
      </c>
      <c r="D252" s="7">
        <v>0</v>
      </c>
      <c r="E252" s="7">
        <v>0</v>
      </c>
      <c r="F252" s="7"/>
      <c r="G252" s="7">
        <f t="shared" si="11"/>
        <v>100</v>
      </c>
      <c r="H252" s="7">
        <v>1</v>
      </c>
      <c r="I252" s="51">
        <f t="shared" si="10"/>
        <v>0.25</v>
      </c>
      <c r="J252" s="8" t="s">
        <v>18</v>
      </c>
      <c r="K252" s="9" t="s">
        <v>875</v>
      </c>
      <c r="L252" s="26" t="s">
        <v>876</v>
      </c>
      <c r="M252" s="13" t="s">
        <v>62</v>
      </c>
      <c r="N252" s="13" t="s">
        <v>767</v>
      </c>
      <c r="O252" s="14">
        <v>7</v>
      </c>
      <c r="P252" s="14" t="s">
        <v>50</v>
      </c>
      <c r="Q252" s="13" t="s">
        <v>788</v>
      </c>
      <c r="R252" s="13" t="s">
        <v>176</v>
      </c>
      <c r="S252" s="13" t="s">
        <v>82</v>
      </c>
      <c r="T252" s="16"/>
    </row>
    <row r="253" spans="1:79" s="49" customFormat="1" ht="19.5" customHeight="1" x14ac:dyDescent="0.25">
      <c r="A253" s="20" t="s">
        <v>305</v>
      </c>
      <c r="B253" s="7">
        <v>100</v>
      </c>
      <c r="C253" s="7">
        <v>0</v>
      </c>
      <c r="D253" s="7">
        <v>0</v>
      </c>
      <c r="E253" s="7">
        <v>0</v>
      </c>
      <c r="F253" s="7"/>
      <c r="G253" s="7">
        <f t="shared" si="11"/>
        <v>100</v>
      </c>
      <c r="H253" s="7">
        <v>2</v>
      </c>
      <c r="I253" s="51">
        <f t="shared" si="10"/>
        <v>0.25</v>
      </c>
      <c r="J253" s="8" t="s">
        <v>18</v>
      </c>
      <c r="K253" s="13" t="s">
        <v>306</v>
      </c>
      <c r="L253" s="26" t="s">
        <v>307</v>
      </c>
      <c r="M253" s="13" t="s">
        <v>136</v>
      </c>
      <c r="N253" s="13" t="s">
        <v>268</v>
      </c>
      <c r="O253" s="14">
        <v>7</v>
      </c>
      <c r="P253" s="14" t="s">
        <v>294</v>
      </c>
      <c r="Q253" s="13" t="s">
        <v>269</v>
      </c>
      <c r="R253" s="13" t="s">
        <v>112</v>
      </c>
      <c r="S253" s="13" t="s">
        <v>177</v>
      </c>
      <c r="T253" s="16"/>
    </row>
    <row r="254" spans="1:79" s="49" customFormat="1" ht="19.5" customHeight="1" x14ac:dyDescent="0.25">
      <c r="A254" s="20" t="s">
        <v>1440</v>
      </c>
      <c r="B254" s="7">
        <v>5</v>
      </c>
      <c r="C254" s="7">
        <v>45</v>
      </c>
      <c r="D254" s="7">
        <v>25</v>
      </c>
      <c r="E254" s="7">
        <v>0</v>
      </c>
      <c r="F254" s="7"/>
      <c r="G254" s="7">
        <f t="shared" si="11"/>
        <v>75</v>
      </c>
      <c r="H254" s="7">
        <v>1</v>
      </c>
      <c r="I254" s="51">
        <f t="shared" si="10"/>
        <v>0.1875</v>
      </c>
      <c r="J254" s="8" t="s">
        <v>18</v>
      </c>
      <c r="K254" s="13" t="s">
        <v>1441</v>
      </c>
      <c r="L254" s="26" t="s">
        <v>503</v>
      </c>
      <c r="M254" s="13" t="s">
        <v>91</v>
      </c>
      <c r="N254" s="13" t="s">
        <v>1428</v>
      </c>
      <c r="O254" s="14">
        <v>7</v>
      </c>
      <c r="P254" s="14" t="s">
        <v>458</v>
      </c>
      <c r="Q254" s="13" t="s">
        <v>1439</v>
      </c>
      <c r="R254" s="13" t="s">
        <v>112</v>
      </c>
      <c r="S254" s="13" t="s">
        <v>726</v>
      </c>
      <c r="T254" s="16"/>
      <c r="U254" s="48"/>
      <c r="V254" s="48"/>
      <c r="W254" s="48"/>
      <c r="X254" s="48"/>
      <c r="Y254" s="48"/>
      <c r="Z254" s="48"/>
      <c r="AA254" s="48"/>
      <c r="AB254" s="48"/>
      <c r="AC254" s="48"/>
      <c r="AD254" s="48"/>
      <c r="AE254" s="48"/>
      <c r="AF254" s="48"/>
      <c r="AG254" s="48"/>
      <c r="AH254" s="48"/>
      <c r="AI254" s="48"/>
      <c r="AJ254" s="48"/>
      <c r="AK254" s="48"/>
      <c r="AL254" s="48"/>
      <c r="AM254" s="48"/>
      <c r="AN254" s="48"/>
      <c r="AO254" s="48"/>
      <c r="AP254" s="48"/>
      <c r="AQ254" s="48"/>
      <c r="AR254" s="48"/>
      <c r="AS254" s="48"/>
      <c r="AT254" s="48"/>
      <c r="AU254" s="48"/>
      <c r="AV254" s="48"/>
      <c r="AW254" s="48"/>
      <c r="AX254" s="48"/>
      <c r="AY254" s="48"/>
      <c r="AZ254" s="48"/>
      <c r="BA254" s="48"/>
      <c r="BB254" s="48"/>
      <c r="BC254" s="48"/>
      <c r="BD254" s="48"/>
      <c r="BE254" s="48"/>
      <c r="BF254" s="48"/>
      <c r="BG254" s="48"/>
      <c r="BH254" s="48"/>
      <c r="BI254" s="48"/>
      <c r="BJ254" s="48"/>
      <c r="BK254" s="48"/>
      <c r="BL254" s="48"/>
      <c r="BM254" s="48"/>
      <c r="BN254" s="48"/>
      <c r="BO254" s="48"/>
      <c r="BP254" s="48"/>
      <c r="BQ254" s="48"/>
      <c r="BR254" s="48"/>
      <c r="BS254" s="48"/>
      <c r="BT254" s="48"/>
      <c r="BU254" s="48"/>
      <c r="BV254" s="48"/>
      <c r="BW254" s="48"/>
      <c r="BX254" s="48"/>
      <c r="BY254" s="48"/>
      <c r="BZ254" s="48"/>
      <c r="CA254" s="48"/>
    </row>
    <row r="255" spans="1:79" s="49" customFormat="1" ht="19.5" customHeight="1" x14ac:dyDescent="0.25">
      <c r="A255" s="20" t="s">
        <v>877</v>
      </c>
      <c r="B255" s="7">
        <v>75</v>
      </c>
      <c r="C255" s="7">
        <v>0</v>
      </c>
      <c r="D255" s="7">
        <v>0</v>
      </c>
      <c r="E255" s="7">
        <v>0</v>
      </c>
      <c r="F255" s="7"/>
      <c r="G255" s="7">
        <f t="shared" si="11"/>
        <v>75</v>
      </c>
      <c r="H255" s="7">
        <v>2</v>
      </c>
      <c r="I255" s="51">
        <f t="shared" si="10"/>
        <v>0.1875</v>
      </c>
      <c r="J255" s="8" t="s">
        <v>18</v>
      </c>
      <c r="K255" s="9" t="s">
        <v>878</v>
      </c>
      <c r="L255" s="26" t="s">
        <v>814</v>
      </c>
      <c r="M255" s="13" t="s">
        <v>44</v>
      </c>
      <c r="N255" s="13" t="s">
        <v>767</v>
      </c>
      <c r="O255" s="14">
        <v>7</v>
      </c>
      <c r="P255" s="14" t="s">
        <v>825</v>
      </c>
      <c r="Q255" s="13" t="s">
        <v>769</v>
      </c>
      <c r="R255" s="13" t="s">
        <v>329</v>
      </c>
      <c r="S255" s="13" t="s">
        <v>332</v>
      </c>
      <c r="T255" s="16"/>
    </row>
    <row r="256" spans="1:79" s="49" customFormat="1" ht="19.5" customHeight="1" x14ac:dyDescent="0.25">
      <c r="A256" s="20"/>
      <c r="B256" s="7">
        <v>20</v>
      </c>
      <c r="C256" s="7">
        <v>20</v>
      </c>
      <c r="D256" s="7">
        <v>14</v>
      </c>
      <c r="E256" s="7">
        <v>2</v>
      </c>
      <c r="F256" s="7"/>
      <c r="G256" s="7">
        <f t="shared" si="11"/>
        <v>56</v>
      </c>
      <c r="H256" s="7">
        <v>2</v>
      </c>
      <c r="I256" s="51">
        <f t="shared" si="10"/>
        <v>0.14000000000000001</v>
      </c>
      <c r="J256" s="8" t="s">
        <v>17</v>
      </c>
      <c r="K256" s="52" t="s">
        <v>1567</v>
      </c>
      <c r="L256" s="53" t="s">
        <v>199</v>
      </c>
      <c r="M256" s="52" t="s">
        <v>91</v>
      </c>
      <c r="N256" s="13" t="s">
        <v>1560</v>
      </c>
      <c r="O256" s="14">
        <v>7</v>
      </c>
      <c r="P256" s="14" t="s">
        <v>40</v>
      </c>
      <c r="Q256" s="13" t="s">
        <v>1561</v>
      </c>
      <c r="R256" s="13" t="s">
        <v>1562</v>
      </c>
      <c r="S256" s="13" t="s">
        <v>107</v>
      </c>
      <c r="T256" s="16"/>
    </row>
    <row r="257" spans="1:79" s="49" customFormat="1" ht="19.5" customHeight="1" x14ac:dyDescent="0.25">
      <c r="A257" s="20" t="s">
        <v>1442</v>
      </c>
      <c r="B257" s="7">
        <v>20</v>
      </c>
      <c r="C257" s="7">
        <v>0</v>
      </c>
      <c r="D257" s="7">
        <v>0</v>
      </c>
      <c r="E257" s="7">
        <v>0</v>
      </c>
      <c r="F257" s="7"/>
      <c r="G257" s="7">
        <f t="shared" si="11"/>
        <v>20</v>
      </c>
      <c r="H257" s="7">
        <v>2</v>
      </c>
      <c r="I257" s="51">
        <f t="shared" si="10"/>
        <v>0.05</v>
      </c>
      <c r="J257" s="8" t="s">
        <v>18</v>
      </c>
      <c r="K257" s="13" t="s">
        <v>1443</v>
      </c>
      <c r="L257" s="26" t="s">
        <v>61</v>
      </c>
      <c r="M257" s="13" t="s">
        <v>25</v>
      </c>
      <c r="N257" s="13" t="s">
        <v>1428</v>
      </c>
      <c r="O257" s="14">
        <v>7</v>
      </c>
      <c r="P257" s="14" t="s">
        <v>768</v>
      </c>
      <c r="Q257" s="13" t="s">
        <v>1444</v>
      </c>
      <c r="R257" s="13" t="s">
        <v>1445</v>
      </c>
      <c r="S257" s="13" t="s">
        <v>1446</v>
      </c>
      <c r="T257" s="16"/>
      <c r="U257" s="48"/>
      <c r="V257" s="48"/>
      <c r="W257" s="48"/>
      <c r="X257" s="48"/>
      <c r="Y257" s="48"/>
      <c r="Z257" s="48"/>
      <c r="AA257" s="48"/>
      <c r="AB257" s="48"/>
      <c r="AC257" s="48"/>
      <c r="AD257" s="48"/>
      <c r="AE257" s="48"/>
      <c r="AF257" s="48"/>
      <c r="AG257" s="48"/>
      <c r="AH257" s="48"/>
      <c r="AI257" s="48"/>
      <c r="AJ257" s="48"/>
      <c r="AK257" s="48"/>
      <c r="AL257" s="48"/>
      <c r="AM257" s="48"/>
      <c r="AN257" s="48"/>
      <c r="AO257" s="48"/>
      <c r="AP257" s="48"/>
      <c r="AQ257" s="48"/>
      <c r="AR257" s="48"/>
      <c r="AS257" s="48"/>
      <c r="AT257" s="48"/>
      <c r="AU257" s="48"/>
      <c r="AV257" s="48"/>
      <c r="AW257" s="48"/>
      <c r="AX257" s="48"/>
      <c r="AY257" s="48"/>
      <c r="AZ257" s="48"/>
      <c r="BA257" s="48"/>
      <c r="BB257" s="48"/>
      <c r="BC257" s="48"/>
      <c r="BD257" s="48"/>
      <c r="BE257" s="48"/>
      <c r="BF257" s="48"/>
      <c r="BG257" s="48"/>
      <c r="BH257" s="48"/>
      <c r="BI257" s="48"/>
      <c r="BJ257" s="48"/>
      <c r="BK257" s="48"/>
      <c r="BL257" s="48"/>
      <c r="BM257" s="48"/>
      <c r="BN257" s="48"/>
      <c r="BO257" s="48"/>
      <c r="BP257" s="48"/>
      <c r="BQ257" s="48"/>
      <c r="BR257" s="48"/>
      <c r="BS257" s="48"/>
      <c r="BT257" s="48"/>
      <c r="BU257" s="48"/>
      <c r="BV257" s="48"/>
      <c r="BW257" s="48"/>
      <c r="BX257" s="48"/>
      <c r="BY257" s="48"/>
      <c r="BZ257" s="48"/>
      <c r="CA257" s="48"/>
    </row>
    <row r="258" spans="1:79" s="49" customFormat="1" ht="19.5" customHeight="1" x14ac:dyDescent="0.25">
      <c r="A258" s="20" t="s">
        <v>879</v>
      </c>
      <c r="B258" s="7">
        <v>15</v>
      </c>
      <c r="C258" s="7">
        <v>5</v>
      </c>
      <c r="D258" s="7">
        <v>0</v>
      </c>
      <c r="E258" s="7">
        <v>0</v>
      </c>
      <c r="F258" s="7"/>
      <c r="G258" s="7">
        <f t="shared" si="11"/>
        <v>20</v>
      </c>
      <c r="H258" s="7">
        <v>3</v>
      </c>
      <c r="I258" s="51">
        <f t="shared" si="10"/>
        <v>0.05</v>
      </c>
      <c r="J258" s="8" t="s">
        <v>18</v>
      </c>
      <c r="K258" s="9" t="s">
        <v>880</v>
      </c>
      <c r="L258" s="26" t="s">
        <v>881</v>
      </c>
      <c r="M258" s="13" t="s">
        <v>361</v>
      </c>
      <c r="N258" s="13" t="s">
        <v>767</v>
      </c>
      <c r="O258" s="14">
        <v>7</v>
      </c>
      <c r="P258" s="14" t="s">
        <v>50</v>
      </c>
      <c r="Q258" s="13" t="s">
        <v>788</v>
      </c>
      <c r="R258" s="13" t="s">
        <v>176</v>
      </c>
      <c r="S258" s="13" t="s">
        <v>82</v>
      </c>
      <c r="T258" s="16"/>
    </row>
    <row r="259" spans="1:79" s="49" customFormat="1" ht="19.5" customHeight="1" x14ac:dyDescent="0.25">
      <c r="A259" s="20" t="s">
        <v>193</v>
      </c>
      <c r="B259" s="7">
        <v>15</v>
      </c>
      <c r="C259" s="7">
        <v>0</v>
      </c>
      <c r="D259" s="7">
        <v>0</v>
      </c>
      <c r="E259" s="7">
        <v>0</v>
      </c>
      <c r="F259" s="7"/>
      <c r="G259" s="7">
        <f t="shared" si="11"/>
        <v>15</v>
      </c>
      <c r="H259" s="7">
        <v>1</v>
      </c>
      <c r="I259" s="51">
        <f t="shared" si="10"/>
        <v>3.7499999999999999E-2</v>
      </c>
      <c r="J259" s="8" t="s">
        <v>18</v>
      </c>
      <c r="K259" s="52" t="s">
        <v>194</v>
      </c>
      <c r="L259" s="53" t="s">
        <v>195</v>
      </c>
      <c r="M259" s="52" t="s">
        <v>196</v>
      </c>
      <c r="N259" s="13" t="s">
        <v>126</v>
      </c>
      <c r="O259" s="14">
        <v>7</v>
      </c>
      <c r="P259" s="14" t="s">
        <v>58</v>
      </c>
      <c r="Q259" s="15" t="s">
        <v>127</v>
      </c>
      <c r="R259" s="15" t="s">
        <v>128</v>
      </c>
      <c r="S259" s="15" t="s">
        <v>98</v>
      </c>
      <c r="T259" s="16"/>
      <c r="U259" s="50"/>
      <c r="V259" s="50"/>
      <c r="W259" s="50"/>
      <c r="X259" s="50"/>
      <c r="Y259" s="50"/>
      <c r="Z259" s="50"/>
      <c r="AA259" s="50"/>
      <c r="AB259" s="50"/>
      <c r="AC259" s="50"/>
      <c r="AD259" s="50"/>
      <c r="AE259" s="50"/>
      <c r="AF259" s="50"/>
      <c r="AG259" s="50"/>
      <c r="AH259" s="50"/>
      <c r="AI259" s="50"/>
      <c r="AJ259" s="50"/>
      <c r="AK259" s="50"/>
      <c r="AL259" s="50"/>
      <c r="AM259" s="50"/>
      <c r="AN259" s="50"/>
      <c r="AO259" s="50"/>
      <c r="AP259" s="50"/>
      <c r="AQ259" s="50"/>
      <c r="AR259" s="50"/>
      <c r="AS259" s="50"/>
      <c r="AT259" s="50"/>
      <c r="AU259" s="50"/>
      <c r="AV259" s="50"/>
      <c r="AW259" s="50"/>
      <c r="AX259" s="50"/>
      <c r="AY259" s="50"/>
      <c r="AZ259" s="50"/>
      <c r="BA259" s="50"/>
      <c r="BB259" s="50"/>
      <c r="BC259" s="50"/>
      <c r="BD259" s="50"/>
      <c r="BE259" s="50"/>
      <c r="BF259" s="50"/>
      <c r="BG259" s="50"/>
      <c r="BH259" s="50"/>
      <c r="BI259" s="50"/>
      <c r="BJ259" s="50"/>
      <c r="BK259" s="50"/>
      <c r="BL259" s="50"/>
      <c r="BM259" s="50"/>
      <c r="BN259" s="50"/>
      <c r="BO259" s="50"/>
      <c r="BP259" s="50"/>
      <c r="BQ259" s="50"/>
      <c r="BR259" s="50"/>
      <c r="BS259" s="50"/>
      <c r="BT259" s="50"/>
      <c r="BU259" s="50"/>
      <c r="BV259" s="50"/>
      <c r="BW259" s="50"/>
      <c r="BX259" s="50"/>
      <c r="BY259" s="50"/>
      <c r="BZ259" s="50"/>
      <c r="CA259" s="50"/>
    </row>
    <row r="260" spans="1:79" s="50" customFormat="1" ht="19.5" customHeight="1" x14ac:dyDescent="0.25">
      <c r="A260" s="20" t="s">
        <v>960</v>
      </c>
      <c r="B260" s="7">
        <v>15</v>
      </c>
      <c r="C260" s="7">
        <v>0</v>
      </c>
      <c r="D260" s="7">
        <v>0</v>
      </c>
      <c r="E260" s="7">
        <v>0</v>
      </c>
      <c r="F260" s="7"/>
      <c r="G260" s="7">
        <f t="shared" si="11"/>
        <v>15</v>
      </c>
      <c r="H260" s="7">
        <v>3</v>
      </c>
      <c r="I260" s="51">
        <f t="shared" si="10"/>
        <v>3.7499999999999999E-2</v>
      </c>
      <c r="J260" s="8" t="s">
        <v>18</v>
      </c>
      <c r="K260" s="13" t="s">
        <v>674</v>
      </c>
      <c r="L260" s="13" t="s">
        <v>143</v>
      </c>
      <c r="M260" s="13" t="s">
        <v>169</v>
      </c>
      <c r="N260" s="13" t="s">
        <v>917</v>
      </c>
      <c r="O260" s="14">
        <v>7</v>
      </c>
      <c r="P260" s="14" t="s">
        <v>825</v>
      </c>
      <c r="Q260" s="15" t="s">
        <v>924</v>
      </c>
      <c r="R260" s="15" t="s">
        <v>438</v>
      </c>
      <c r="S260" s="15" t="s">
        <v>925</v>
      </c>
      <c r="T260" s="16"/>
      <c r="U260" s="48"/>
      <c r="V260" s="48"/>
      <c r="W260" s="48"/>
      <c r="X260" s="48"/>
      <c r="Y260" s="48"/>
      <c r="Z260" s="48"/>
      <c r="AA260" s="48"/>
      <c r="AB260" s="48"/>
      <c r="AC260" s="48"/>
      <c r="AD260" s="48"/>
      <c r="AE260" s="48"/>
      <c r="AF260" s="48"/>
      <c r="AG260" s="48"/>
      <c r="AH260" s="48"/>
      <c r="AI260" s="48"/>
      <c r="AJ260" s="48"/>
      <c r="AK260" s="48"/>
      <c r="AL260" s="48"/>
      <c r="AM260" s="48"/>
      <c r="AN260" s="48"/>
      <c r="AO260" s="48"/>
      <c r="AP260" s="48"/>
      <c r="AQ260" s="48"/>
      <c r="AR260" s="48"/>
      <c r="AS260" s="48"/>
      <c r="AT260" s="48"/>
      <c r="AU260" s="48"/>
      <c r="AV260" s="48"/>
      <c r="AW260" s="48"/>
      <c r="AX260" s="48"/>
      <c r="AY260" s="48"/>
      <c r="AZ260" s="48"/>
      <c r="BA260" s="48"/>
      <c r="BB260" s="48"/>
      <c r="BC260" s="48"/>
      <c r="BD260" s="48"/>
      <c r="BE260" s="48"/>
      <c r="BF260" s="48"/>
      <c r="BG260" s="48"/>
      <c r="BH260" s="48"/>
      <c r="BI260" s="48"/>
      <c r="BJ260" s="48"/>
      <c r="BK260" s="48"/>
      <c r="BL260" s="48"/>
      <c r="BM260" s="48"/>
      <c r="BN260" s="48"/>
      <c r="BO260" s="48"/>
      <c r="BP260" s="48"/>
      <c r="BQ260" s="48"/>
      <c r="BR260" s="48"/>
      <c r="BS260" s="48"/>
      <c r="BT260" s="48"/>
      <c r="BU260" s="48"/>
      <c r="BV260" s="48"/>
      <c r="BW260" s="48"/>
      <c r="BX260" s="48"/>
      <c r="BY260" s="48"/>
      <c r="BZ260" s="48"/>
      <c r="CA260" s="48"/>
    </row>
    <row r="261" spans="1:79" s="50" customFormat="1" ht="19.5" customHeight="1" x14ac:dyDescent="0.25">
      <c r="A261" s="20" t="s">
        <v>1149</v>
      </c>
      <c r="B261" s="7">
        <v>0</v>
      </c>
      <c r="C261" s="7">
        <v>15</v>
      </c>
      <c r="D261" s="7">
        <v>0</v>
      </c>
      <c r="E261" s="7">
        <v>0</v>
      </c>
      <c r="F261" s="7"/>
      <c r="G261" s="7">
        <f t="shared" si="11"/>
        <v>15</v>
      </c>
      <c r="H261" s="7">
        <v>1</v>
      </c>
      <c r="I261" s="51">
        <f t="shared" si="10"/>
        <v>3.7499999999999999E-2</v>
      </c>
      <c r="J261" s="8" t="s">
        <v>18</v>
      </c>
      <c r="K261" s="13" t="s">
        <v>648</v>
      </c>
      <c r="L261" s="26" t="s">
        <v>86</v>
      </c>
      <c r="M261" s="13" t="s">
        <v>68</v>
      </c>
      <c r="N261" s="9" t="s">
        <v>1147</v>
      </c>
      <c r="O261" s="14">
        <v>7</v>
      </c>
      <c r="P261" s="14" t="s">
        <v>26</v>
      </c>
      <c r="Q261" s="13" t="s">
        <v>1150</v>
      </c>
      <c r="R261" s="13" t="s">
        <v>1151</v>
      </c>
      <c r="S261" s="13" t="s">
        <v>663</v>
      </c>
      <c r="T261" s="16"/>
    </row>
    <row r="262" spans="1:79" s="50" customFormat="1" ht="19.5" customHeight="1" x14ac:dyDescent="0.25">
      <c r="A262" s="20" t="s">
        <v>961</v>
      </c>
      <c r="B262" s="7">
        <v>0</v>
      </c>
      <c r="C262" s="7">
        <v>15</v>
      </c>
      <c r="D262" s="7">
        <v>0</v>
      </c>
      <c r="E262" s="7">
        <v>0</v>
      </c>
      <c r="F262" s="7"/>
      <c r="G262" s="7">
        <f t="shared" si="11"/>
        <v>15</v>
      </c>
      <c r="H262" s="7">
        <v>3</v>
      </c>
      <c r="I262" s="51">
        <f t="shared" si="10"/>
        <v>3.7499999999999999E-2</v>
      </c>
      <c r="J262" s="8" t="s">
        <v>18</v>
      </c>
      <c r="K262" s="13" t="s">
        <v>962</v>
      </c>
      <c r="L262" s="26" t="s">
        <v>20</v>
      </c>
      <c r="M262" s="13" t="s">
        <v>72</v>
      </c>
      <c r="N262" s="13" t="s">
        <v>917</v>
      </c>
      <c r="O262" s="14">
        <v>7</v>
      </c>
      <c r="P262" s="14" t="s">
        <v>825</v>
      </c>
      <c r="Q262" s="13" t="s">
        <v>927</v>
      </c>
      <c r="R262" s="13" t="s">
        <v>249</v>
      </c>
      <c r="S262" s="13" t="s">
        <v>57</v>
      </c>
      <c r="T262" s="16"/>
      <c r="U262" s="48"/>
      <c r="V262" s="48"/>
      <c r="W262" s="48"/>
      <c r="X262" s="48"/>
      <c r="Y262" s="48"/>
      <c r="Z262" s="48"/>
      <c r="AA262" s="48"/>
      <c r="AB262" s="48"/>
      <c r="AC262" s="48"/>
      <c r="AD262" s="48"/>
      <c r="AE262" s="48"/>
      <c r="AF262" s="48"/>
      <c r="AG262" s="48"/>
      <c r="AH262" s="48"/>
      <c r="AI262" s="48"/>
      <c r="AJ262" s="48"/>
      <c r="AK262" s="48"/>
      <c r="AL262" s="48"/>
      <c r="AM262" s="48"/>
      <c r="AN262" s="48"/>
      <c r="AO262" s="48"/>
      <c r="AP262" s="48"/>
      <c r="AQ262" s="48"/>
      <c r="AR262" s="48"/>
      <c r="AS262" s="48"/>
      <c r="AT262" s="48"/>
      <c r="AU262" s="48"/>
      <c r="AV262" s="48"/>
      <c r="AW262" s="48"/>
      <c r="AX262" s="48"/>
      <c r="AY262" s="48"/>
      <c r="AZ262" s="48"/>
      <c r="BA262" s="48"/>
      <c r="BB262" s="48"/>
      <c r="BC262" s="48"/>
      <c r="BD262" s="48"/>
      <c r="BE262" s="48"/>
      <c r="BF262" s="48"/>
      <c r="BG262" s="48"/>
      <c r="BH262" s="48"/>
      <c r="BI262" s="48"/>
      <c r="BJ262" s="48"/>
      <c r="BK262" s="48"/>
      <c r="BL262" s="48"/>
      <c r="BM262" s="48"/>
      <c r="BN262" s="48"/>
      <c r="BO262" s="48"/>
      <c r="BP262" s="48"/>
      <c r="BQ262" s="48"/>
      <c r="BR262" s="48"/>
      <c r="BS262" s="48"/>
      <c r="BT262" s="48"/>
      <c r="BU262" s="48"/>
      <c r="BV262" s="48"/>
      <c r="BW262" s="48"/>
      <c r="BX262" s="48"/>
      <c r="BY262" s="48"/>
      <c r="BZ262" s="48"/>
      <c r="CA262" s="48"/>
    </row>
    <row r="263" spans="1:79" s="50" customFormat="1" ht="19.5" customHeight="1" x14ac:dyDescent="0.25">
      <c r="A263" s="20" t="s">
        <v>197</v>
      </c>
      <c r="B263" s="7">
        <v>5</v>
      </c>
      <c r="C263" s="7">
        <v>0</v>
      </c>
      <c r="D263" s="7">
        <v>0</v>
      </c>
      <c r="E263" s="7">
        <v>0</v>
      </c>
      <c r="F263" s="7"/>
      <c r="G263" s="7">
        <f t="shared" si="11"/>
        <v>5</v>
      </c>
      <c r="H263" s="7">
        <v>2</v>
      </c>
      <c r="I263" s="51">
        <f t="shared" si="10"/>
        <v>1.2500000000000001E-2</v>
      </c>
      <c r="J263" s="8" t="s">
        <v>18</v>
      </c>
      <c r="K263" s="52" t="s">
        <v>198</v>
      </c>
      <c r="L263" s="53" t="s">
        <v>199</v>
      </c>
      <c r="M263" s="52" t="s">
        <v>68</v>
      </c>
      <c r="N263" s="13" t="s">
        <v>126</v>
      </c>
      <c r="O263" s="14">
        <v>7</v>
      </c>
      <c r="P263" s="14" t="s">
        <v>40</v>
      </c>
      <c r="Q263" s="13" t="s">
        <v>127</v>
      </c>
      <c r="R263" s="13" t="s">
        <v>128</v>
      </c>
      <c r="S263" s="13" t="s">
        <v>98</v>
      </c>
      <c r="T263" s="16"/>
    </row>
    <row r="264" spans="1:79" s="49" customFormat="1" ht="19.5" customHeight="1" x14ac:dyDescent="0.25">
      <c r="A264" s="20" t="s">
        <v>222</v>
      </c>
      <c r="B264" s="7">
        <v>5</v>
      </c>
      <c r="C264" s="7">
        <v>0</v>
      </c>
      <c r="D264" s="7">
        <v>0</v>
      </c>
      <c r="E264" s="7">
        <v>0</v>
      </c>
      <c r="F264" s="7"/>
      <c r="G264" s="7">
        <f t="shared" si="11"/>
        <v>5</v>
      </c>
      <c r="H264" s="7"/>
      <c r="I264" s="51">
        <f t="shared" si="10"/>
        <v>1.2500000000000001E-2</v>
      </c>
      <c r="J264" s="8" t="s">
        <v>18</v>
      </c>
      <c r="K264" s="13" t="s">
        <v>223</v>
      </c>
      <c r="L264" s="26" t="s">
        <v>224</v>
      </c>
      <c r="M264" s="13" t="s">
        <v>225</v>
      </c>
      <c r="N264" s="13" t="s">
        <v>226</v>
      </c>
      <c r="O264" s="14">
        <v>7</v>
      </c>
      <c r="P264" s="14" t="s">
        <v>40</v>
      </c>
      <c r="Q264" s="13" t="s">
        <v>227</v>
      </c>
      <c r="R264" s="13" t="s">
        <v>43</v>
      </c>
      <c r="S264" s="13" t="s">
        <v>48</v>
      </c>
      <c r="T264" s="16"/>
      <c r="U264" s="50"/>
      <c r="V264" s="50"/>
      <c r="W264" s="50"/>
      <c r="X264" s="50"/>
      <c r="Y264" s="50"/>
      <c r="Z264" s="50"/>
      <c r="AA264" s="50"/>
      <c r="AB264" s="50"/>
      <c r="AC264" s="50"/>
      <c r="AD264" s="50"/>
      <c r="AE264" s="50"/>
      <c r="AF264" s="50"/>
      <c r="AG264" s="50"/>
      <c r="AH264" s="50"/>
      <c r="AI264" s="50"/>
      <c r="AJ264" s="50"/>
      <c r="AK264" s="50"/>
      <c r="AL264" s="50"/>
      <c r="AM264" s="50"/>
      <c r="AN264" s="50"/>
      <c r="AO264" s="50"/>
      <c r="AP264" s="50"/>
      <c r="AQ264" s="50"/>
      <c r="AR264" s="50"/>
      <c r="AS264" s="50"/>
      <c r="AT264" s="50"/>
      <c r="AU264" s="50"/>
      <c r="AV264" s="50"/>
      <c r="AW264" s="50"/>
      <c r="AX264" s="50"/>
      <c r="AY264" s="50"/>
      <c r="AZ264" s="50"/>
      <c r="BA264" s="50"/>
      <c r="BB264" s="50"/>
      <c r="BC264" s="50"/>
      <c r="BD264" s="50"/>
      <c r="BE264" s="50"/>
      <c r="BF264" s="50"/>
      <c r="BG264" s="50"/>
      <c r="BH264" s="50"/>
      <c r="BI264" s="50"/>
      <c r="BJ264" s="50"/>
      <c r="BK264" s="50"/>
      <c r="BL264" s="50"/>
      <c r="BM264" s="50"/>
      <c r="BN264" s="50"/>
      <c r="BO264" s="50"/>
      <c r="BP264" s="50"/>
      <c r="BQ264" s="50"/>
      <c r="BR264" s="50"/>
      <c r="BS264" s="50"/>
      <c r="BT264" s="50"/>
      <c r="BU264" s="50"/>
      <c r="BV264" s="50"/>
      <c r="BW264" s="50"/>
      <c r="BX264" s="50"/>
      <c r="BY264" s="50"/>
      <c r="BZ264" s="50"/>
      <c r="CA264" s="50"/>
    </row>
    <row r="265" spans="1:79" s="49" customFormat="1" ht="19.5" customHeight="1" x14ac:dyDescent="0.25">
      <c r="A265" s="20" t="s">
        <v>200</v>
      </c>
      <c r="B265" s="7">
        <v>5</v>
      </c>
      <c r="C265" s="7">
        <v>0</v>
      </c>
      <c r="D265" s="7">
        <v>0</v>
      </c>
      <c r="E265" s="7">
        <v>0</v>
      </c>
      <c r="F265" s="7"/>
      <c r="G265" s="7">
        <f t="shared" si="11"/>
        <v>5</v>
      </c>
      <c r="H265" s="7">
        <v>2</v>
      </c>
      <c r="I265" s="51">
        <f t="shared" si="10"/>
        <v>1.2500000000000001E-2</v>
      </c>
      <c r="J265" s="8" t="s">
        <v>18</v>
      </c>
      <c r="K265" s="52" t="s">
        <v>201</v>
      </c>
      <c r="L265" s="53" t="s">
        <v>202</v>
      </c>
      <c r="M265" s="52" t="s">
        <v>203</v>
      </c>
      <c r="N265" s="13" t="s">
        <v>126</v>
      </c>
      <c r="O265" s="14">
        <v>7</v>
      </c>
      <c r="P265" s="14" t="s">
        <v>40</v>
      </c>
      <c r="Q265" s="13" t="s">
        <v>127</v>
      </c>
      <c r="R265" s="13" t="s">
        <v>128</v>
      </c>
      <c r="S265" s="13" t="s">
        <v>98</v>
      </c>
      <c r="T265" s="16"/>
      <c r="U265" s="50"/>
      <c r="V265" s="50"/>
      <c r="W265" s="50"/>
      <c r="X265" s="50"/>
      <c r="Y265" s="50"/>
      <c r="Z265" s="50"/>
      <c r="AA265" s="50"/>
      <c r="AB265" s="50"/>
      <c r="AC265" s="50"/>
      <c r="AD265" s="50"/>
      <c r="AE265" s="50"/>
      <c r="AF265" s="50"/>
      <c r="AG265" s="50"/>
      <c r="AH265" s="50"/>
      <c r="AI265" s="50"/>
      <c r="AJ265" s="50"/>
      <c r="AK265" s="50"/>
      <c r="AL265" s="50"/>
      <c r="AM265" s="50"/>
      <c r="AN265" s="50"/>
      <c r="AO265" s="50"/>
      <c r="AP265" s="50"/>
      <c r="AQ265" s="50"/>
      <c r="AR265" s="50"/>
      <c r="AS265" s="50"/>
      <c r="AT265" s="50"/>
      <c r="AU265" s="50"/>
      <c r="AV265" s="50"/>
      <c r="AW265" s="50"/>
      <c r="AX265" s="50"/>
      <c r="AY265" s="50"/>
      <c r="AZ265" s="50"/>
      <c r="BA265" s="50"/>
      <c r="BB265" s="50"/>
      <c r="BC265" s="50"/>
      <c r="BD265" s="50"/>
      <c r="BE265" s="50"/>
      <c r="BF265" s="50"/>
      <c r="BG265" s="50"/>
      <c r="BH265" s="50"/>
      <c r="BI265" s="50"/>
      <c r="BJ265" s="50"/>
      <c r="BK265" s="50"/>
      <c r="BL265" s="50"/>
      <c r="BM265" s="50"/>
      <c r="BN265" s="50"/>
      <c r="BO265" s="50"/>
      <c r="BP265" s="50"/>
      <c r="BQ265" s="50"/>
      <c r="BR265" s="50"/>
      <c r="BS265" s="50"/>
      <c r="BT265" s="50"/>
      <c r="BU265" s="50"/>
      <c r="BV265" s="50"/>
      <c r="BW265" s="50"/>
      <c r="BX265" s="50"/>
      <c r="BY265" s="50"/>
      <c r="BZ265" s="50"/>
      <c r="CA265" s="50"/>
    </row>
    <row r="266" spans="1:79" s="49" customFormat="1" ht="19.5" customHeight="1" x14ac:dyDescent="0.25">
      <c r="A266" s="20" t="s">
        <v>204</v>
      </c>
      <c r="B266" s="7">
        <v>5</v>
      </c>
      <c r="C266" s="7">
        <v>0</v>
      </c>
      <c r="D266" s="7">
        <v>0</v>
      </c>
      <c r="E266" s="7">
        <v>0</v>
      </c>
      <c r="F266" s="7"/>
      <c r="G266" s="7">
        <f t="shared" si="11"/>
        <v>5</v>
      </c>
      <c r="H266" s="7">
        <v>2</v>
      </c>
      <c r="I266" s="51">
        <f t="shared" si="10"/>
        <v>1.2500000000000001E-2</v>
      </c>
      <c r="J266" s="8" t="s">
        <v>18</v>
      </c>
      <c r="K266" s="52" t="s">
        <v>205</v>
      </c>
      <c r="L266" s="53" t="s">
        <v>206</v>
      </c>
      <c r="M266" s="52" t="s">
        <v>68</v>
      </c>
      <c r="N266" s="13" t="s">
        <v>126</v>
      </c>
      <c r="O266" s="14">
        <v>7</v>
      </c>
      <c r="P266" s="14" t="s">
        <v>58</v>
      </c>
      <c r="Q266" s="13" t="s">
        <v>127</v>
      </c>
      <c r="R266" s="13" t="s">
        <v>128</v>
      </c>
      <c r="S266" s="13" t="s">
        <v>98</v>
      </c>
      <c r="T266" s="16"/>
      <c r="U266" s="50"/>
      <c r="V266" s="50"/>
      <c r="W266" s="50"/>
      <c r="X266" s="50"/>
      <c r="Y266" s="50"/>
      <c r="Z266" s="50"/>
      <c r="AA266" s="50"/>
      <c r="AB266" s="50"/>
      <c r="AC266" s="50"/>
      <c r="AD266" s="50"/>
      <c r="AE266" s="50"/>
      <c r="AF266" s="50"/>
      <c r="AG266" s="50"/>
      <c r="AH266" s="50"/>
      <c r="AI266" s="50"/>
      <c r="AJ266" s="50"/>
      <c r="AK266" s="50"/>
      <c r="AL266" s="50"/>
      <c r="AM266" s="50"/>
      <c r="AN266" s="50"/>
      <c r="AO266" s="50"/>
      <c r="AP266" s="50"/>
      <c r="AQ266" s="50"/>
      <c r="AR266" s="50"/>
      <c r="AS266" s="50"/>
      <c r="AT266" s="50"/>
      <c r="AU266" s="50"/>
      <c r="AV266" s="50"/>
      <c r="AW266" s="50"/>
      <c r="AX266" s="50"/>
      <c r="AY266" s="50"/>
      <c r="AZ266" s="50"/>
      <c r="BA266" s="50"/>
      <c r="BB266" s="50"/>
      <c r="BC266" s="50"/>
      <c r="BD266" s="50"/>
      <c r="BE266" s="50"/>
      <c r="BF266" s="50"/>
      <c r="BG266" s="50"/>
      <c r="BH266" s="50"/>
      <c r="BI266" s="50"/>
      <c r="BJ266" s="50"/>
      <c r="BK266" s="50"/>
      <c r="BL266" s="50"/>
      <c r="BM266" s="50"/>
      <c r="BN266" s="50"/>
      <c r="BO266" s="50"/>
      <c r="BP266" s="50"/>
      <c r="BQ266" s="50"/>
      <c r="BR266" s="50"/>
      <c r="BS266" s="50"/>
      <c r="BT266" s="50"/>
      <c r="BU266" s="50"/>
      <c r="BV266" s="50"/>
      <c r="BW266" s="50"/>
      <c r="BX266" s="50"/>
      <c r="BY266" s="50"/>
      <c r="BZ266" s="50"/>
      <c r="CA266" s="50"/>
    </row>
    <row r="267" spans="1:79" s="49" customFormat="1" ht="19.5" customHeight="1" x14ac:dyDescent="0.25">
      <c r="A267" s="20" t="s">
        <v>963</v>
      </c>
      <c r="B267" s="7">
        <v>0</v>
      </c>
      <c r="C267" s="7">
        <v>0</v>
      </c>
      <c r="D267" s="7">
        <v>0</v>
      </c>
      <c r="E267" s="7">
        <v>0</v>
      </c>
      <c r="F267" s="7"/>
      <c r="G267" s="7">
        <f t="shared" si="11"/>
        <v>0</v>
      </c>
      <c r="H267" s="7">
        <v>4</v>
      </c>
      <c r="I267" s="51">
        <f t="shared" si="10"/>
        <v>0</v>
      </c>
      <c r="J267" s="8" t="s">
        <v>18</v>
      </c>
      <c r="K267" s="13" t="s">
        <v>964</v>
      </c>
      <c r="L267" s="26" t="s">
        <v>38</v>
      </c>
      <c r="M267" s="13" t="s">
        <v>82</v>
      </c>
      <c r="N267" s="13" t="s">
        <v>917</v>
      </c>
      <c r="O267" s="14">
        <v>7</v>
      </c>
      <c r="P267" s="14" t="s">
        <v>825</v>
      </c>
      <c r="Q267" s="13" t="s">
        <v>924</v>
      </c>
      <c r="R267" s="13" t="s">
        <v>438</v>
      </c>
      <c r="S267" s="13" t="s">
        <v>925</v>
      </c>
      <c r="T267" s="16"/>
      <c r="U267" s="48"/>
      <c r="V267" s="48"/>
      <c r="W267" s="48"/>
      <c r="X267" s="48"/>
      <c r="Y267" s="48"/>
      <c r="Z267" s="48"/>
      <c r="AA267" s="48"/>
      <c r="AB267" s="48"/>
      <c r="AC267" s="48"/>
      <c r="AD267" s="48"/>
      <c r="AE267" s="48"/>
      <c r="AF267" s="48"/>
      <c r="AG267" s="48"/>
      <c r="AH267" s="48"/>
      <c r="AI267" s="48"/>
      <c r="AJ267" s="48"/>
      <c r="AK267" s="48"/>
      <c r="AL267" s="48"/>
      <c r="AM267" s="48"/>
      <c r="AN267" s="48"/>
      <c r="AO267" s="48"/>
      <c r="AP267" s="48"/>
      <c r="AQ267" s="48"/>
      <c r="AR267" s="48"/>
      <c r="AS267" s="48"/>
      <c r="AT267" s="48"/>
      <c r="AU267" s="48"/>
      <c r="AV267" s="48"/>
      <c r="AW267" s="48"/>
      <c r="AX267" s="48"/>
      <c r="AY267" s="48"/>
      <c r="AZ267" s="48"/>
      <c r="BA267" s="48"/>
      <c r="BB267" s="48"/>
      <c r="BC267" s="48"/>
      <c r="BD267" s="48"/>
      <c r="BE267" s="48"/>
      <c r="BF267" s="48"/>
      <c r="BG267" s="48"/>
      <c r="BH267" s="48"/>
      <c r="BI267" s="48"/>
      <c r="BJ267" s="48"/>
      <c r="BK267" s="48"/>
      <c r="BL267" s="48"/>
      <c r="BM267" s="48"/>
      <c r="BN267" s="48"/>
      <c r="BO267" s="48"/>
      <c r="BP267" s="48"/>
      <c r="BQ267" s="48"/>
      <c r="BR267" s="48"/>
      <c r="BS267" s="48"/>
      <c r="BT267" s="48"/>
      <c r="BU267" s="48"/>
      <c r="BV267" s="48"/>
      <c r="BW267" s="48"/>
      <c r="BX267" s="48"/>
      <c r="BY267" s="48"/>
      <c r="BZ267" s="48"/>
      <c r="CA267" s="48"/>
    </row>
    <row r="268" spans="1:79" s="49" customFormat="1" ht="19.5" customHeight="1" x14ac:dyDescent="0.25">
      <c r="A268" s="20" t="s">
        <v>1251</v>
      </c>
      <c r="B268" s="7">
        <v>0</v>
      </c>
      <c r="C268" s="7">
        <v>0</v>
      </c>
      <c r="D268" s="7">
        <v>0</v>
      </c>
      <c r="E268" s="7">
        <v>0</v>
      </c>
      <c r="F268" s="7"/>
      <c r="G268" s="7">
        <f t="shared" si="11"/>
        <v>0</v>
      </c>
      <c r="H268" s="7"/>
      <c r="I268" s="51">
        <f t="shared" si="10"/>
        <v>0</v>
      </c>
      <c r="J268" s="8" t="s">
        <v>18</v>
      </c>
      <c r="K268" s="13" t="s">
        <v>1252</v>
      </c>
      <c r="L268" s="26" t="s">
        <v>1253</v>
      </c>
      <c r="M268" s="13" t="s">
        <v>1254</v>
      </c>
      <c r="N268" s="13" t="s">
        <v>1255</v>
      </c>
      <c r="O268" s="14">
        <v>7</v>
      </c>
      <c r="P268" s="14" t="s">
        <v>40</v>
      </c>
      <c r="Q268" s="13" t="s">
        <v>1256</v>
      </c>
      <c r="R268" s="13" t="s">
        <v>128</v>
      </c>
      <c r="S268" s="13" t="s">
        <v>663</v>
      </c>
      <c r="T268" s="16"/>
      <c r="U268" s="50"/>
      <c r="V268" s="50"/>
      <c r="W268" s="50"/>
      <c r="X268" s="50"/>
      <c r="Y268" s="50"/>
      <c r="Z268" s="50"/>
      <c r="AA268" s="50"/>
      <c r="AB268" s="50"/>
      <c r="AC268" s="50"/>
      <c r="AD268" s="50"/>
      <c r="AE268" s="50"/>
      <c r="AF268" s="50"/>
      <c r="AG268" s="50"/>
      <c r="AH268" s="50"/>
      <c r="AI268" s="50"/>
      <c r="AJ268" s="50"/>
      <c r="AK268" s="50"/>
      <c r="AL268" s="50"/>
      <c r="AM268" s="50"/>
      <c r="AN268" s="50"/>
      <c r="AO268" s="50"/>
      <c r="AP268" s="50"/>
      <c r="AQ268" s="50"/>
      <c r="AR268" s="50"/>
      <c r="AS268" s="50"/>
      <c r="AT268" s="50"/>
      <c r="AU268" s="50"/>
      <c r="AV268" s="50"/>
      <c r="AW268" s="50"/>
      <c r="AX268" s="50"/>
      <c r="AY268" s="50"/>
      <c r="AZ268" s="50"/>
      <c r="BA268" s="50"/>
      <c r="BB268" s="50"/>
      <c r="BC268" s="50"/>
      <c r="BD268" s="50"/>
      <c r="BE268" s="50"/>
      <c r="BF268" s="50"/>
      <c r="BG268" s="50"/>
      <c r="BH268" s="50"/>
      <c r="BI268" s="50"/>
      <c r="BJ268" s="50"/>
      <c r="BK268" s="50"/>
      <c r="BL268" s="50"/>
      <c r="BM268" s="50"/>
      <c r="BN268" s="50"/>
      <c r="BO268" s="50"/>
      <c r="BP268" s="50"/>
      <c r="BQ268" s="50"/>
      <c r="BR268" s="50"/>
      <c r="BS268" s="50"/>
      <c r="BT268" s="50"/>
      <c r="BU268" s="50"/>
      <c r="BV268" s="50"/>
      <c r="BW268" s="50"/>
      <c r="BX268" s="50"/>
      <c r="BY268" s="50"/>
      <c r="BZ268" s="50"/>
      <c r="CA268" s="50"/>
    </row>
    <row r="269" spans="1:79" s="49" customFormat="1" ht="19.5" customHeight="1" x14ac:dyDescent="0.25">
      <c r="A269" s="20" t="s">
        <v>699</v>
      </c>
      <c r="B269" s="7">
        <v>0</v>
      </c>
      <c r="C269" s="7">
        <v>0</v>
      </c>
      <c r="D269" s="7">
        <v>0</v>
      </c>
      <c r="E269" s="7">
        <v>0</v>
      </c>
      <c r="F269" s="7"/>
      <c r="G269" s="7">
        <f t="shared" si="11"/>
        <v>0</v>
      </c>
      <c r="H269" s="7"/>
      <c r="I269" s="51">
        <f t="shared" si="10"/>
        <v>0</v>
      </c>
      <c r="J269" s="8" t="s">
        <v>18</v>
      </c>
      <c r="K269" s="13" t="s">
        <v>700</v>
      </c>
      <c r="L269" s="26" t="s">
        <v>189</v>
      </c>
      <c r="M269" s="13" t="s">
        <v>68</v>
      </c>
      <c r="N269" s="13" t="s">
        <v>677</v>
      </c>
      <c r="O269" s="14">
        <v>7</v>
      </c>
      <c r="P269" s="14" t="s">
        <v>40</v>
      </c>
      <c r="Q269" s="52" t="s">
        <v>701</v>
      </c>
      <c r="R269" s="52" t="s">
        <v>702</v>
      </c>
      <c r="S269" s="52" t="s">
        <v>157</v>
      </c>
      <c r="T269" s="16"/>
    </row>
    <row r="270" spans="1:79" s="50" customFormat="1" ht="19.5" customHeight="1" x14ac:dyDescent="0.25">
      <c r="A270" s="20" t="s">
        <v>488</v>
      </c>
      <c r="B270" s="7">
        <v>0</v>
      </c>
      <c r="C270" s="7">
        <v>0</v>
      </c>
      <c r="D270" s="7">
        <v>0</v>
      </c>
      <c r="E270" s="7">
        <v>0</v>
      </c>
      <c r="F270" s="7"/>
      <c r="G270" s="7">
        <f t="shared" si="11"/>
        <v>0</v>
      </c>
      <c r="H270" s="7"/>
      <c r="I270" s="51">
        <f t="shared" si="10"/>
        <v>0</v>
      </c>
      <c r="J270" s="8" t="s">
        <v>18</v>
      </c>
      <c r="K270" s="52" t="s">
        <v>337</v>
      </c>
      <c r="L270" s="26" t="s">
        <v>20</v>
      </c>
      <c r="M270" s="13" t="s">
        <v>72</v>
      </c>
      <c r="N270" s="13" t="s">
        <v>457</v>
      </c>
      <c r="O270" s="14">
        <v>7</v>
      </c>
      <c r="P270" s="14" t="s">
        <v>436</v>
      </c>
      <c r="Q270" s="13" t="s">
        <v>471</v>
      </c>
      <c r="R270" s="13" t="s">
        <v>101</v>
      </c>
      <c r="S270" s="13" t="s">
        <v>48</v>
      </c>
      <c r="T270" s="16"/>
      <c r="U270" s="49"/>
      <c r="V270" s="49"/>
      <c r="W270" s="49"/>
      <c r="X270" s="49"/>
      <c r="Y270" s="49"/>
      <c r="Z270" s="49"/>
      <c r="AA270" s="49"/>
      <c r="AB270" s="49"/>
      <c r="AC270" s="49"/>
      <c r="AD270" s="49"/>
      <c r="AE270" s="49"/>
      <c r="AF270" s="49"/>
      <c r="AG270" s="49"/>
      <c r="AH270" s="49"/>
      <c r="AI270" s="49"/>
      <c r="AJ270" s="49"/>
      <c r="AK270" s="49"/>
      <c r="AL270" s="49"/>
      <c r="AM270" s="49"/>
      <c r="AN270" s="49"/>
      <c r="AO270" s="49"/>
      <c r="AP270" s="49"/>
      <c r="AQ270" s="49"/>
      <c r="AR270" s="49"/>
      <c r="AS270" s="49"/>
      <c r="AT270" s="49"/>
      <c r="AU270" s="49"/>
      <c r="AV270" s="49"/>
      <c r="AW270" s="49"/>
      <c r="AX270" s="49"/>
      <c r="AY270" s="49"/>
      <c r="AZ270" s="49"/>
      <c r="BA270" s="49"/>
      <c r="BB270" s="49"/>
      <c r="BC270" s="49"/>
      <c r="BD270" s="49"/>
      <c r="BE270" s="49"/>
      <c r="BF270" s="49"/>
      <c r="BG270" s="49"/>
      <c r="BH270" s="49"/>
      <c r="BI270" s="49"/>
      <c r="BJ270" s="49"/>
      <c r="BK270" s="49"/>
      <c r="BL270" s="49"/>
      <c r="BM270" s="49"/>
      <c r="BN270" s="49"/>
      <c r="BO270" s="49"/>
      <c r="BP270" s="49"/>
      <c r="BQ270" s="49"/>
      <c r="BR270" s="49"/>
      <c r="BS270" s="49"/>
      <c r="BT270" s="49"/>
      <c r="BU270" s="49"/>
      <c r="BV270" s="49"/>
      <c r="BW270" s="49"/>
      <c r="BX270" s="49"/>
      <c r="BY270" s="49"/>
      <c r="BZ270" s="49"/>
      <c r="CA270" s="49"/>
    </row>
    <row r="271" spans="1:79" s="50" customFormat="1" ht="19.5" customHeight="1" x14ac:dyDescent="0.25">
      <c r="A271" s="20" t="s">
        <v>1393</v>
      </c>
      <c r="B271" s="7">
        <v>0</v>
      </c>
      <c r="C271" s="7">
        <v>0</v>
      </c>
      <c r="D271" s="7">
        <v>0</v>
      </c>
      <c r="E271" s="7">
        <v>0</v>
      </c>
      <c r="F271" s="7"/>
      <c r="G271" s="7">
        <f t="shared" si="11"/>
        <v>0</v>
      </c>
      <c r="H271" s="7"/>
      <c r="I271" s="51">
        <f t="shared" si="10"/>
        <v>0</v>
      </c>
      <c r="J271" s="8" t="s">
        <v>18</v>
      </c>
      <c r="K271" s="13" t="s">
        <v>1394</v>
      </c>
      <c r="L271" s="26" t="s">
        <v>199</v>
      </c>
      <c r="M271" s="13" t="s">
        <v>361</v>
      </c>
      <c r="N271" s="13" t="s">
        <v>1376</v>
      </c>
      <c r="O271" s="14">
        <v>7</v>
      </c>
      <c r="P271" s="14" t="s">
        <v>40</v>
      </c>
      <c r="Q271" s="13" t="s">
        <v>1377</v>
      </c>
      <c r="R271" s="13" t="s">
        <v>128</v>
      </c>
      <c r="S271" s="13" t="s">
        <v>53</v>
      </c>
      <c r="T271" s="16"/>
      <c r="U271" s="54"/>
      <c r="V271" s="54"/>
      <c r="W271" s="54"/>
      <c r="X271" s="54"/>
      <c r="Y271" s="54"/>
      <c r="Z271" s="54"/>
      <c r="AA271" s="54"/>
      <c r="AB271" s="54"/>
      <c r="AC271" s="54"/>
      <c r="AD271" s="54"/>
      <c r="AE271" s="54"/>
      <c r="AF271" s="54"/>
      <c r="AG271" s="54"/>
      <c r="AH271" s="54"/>
      <c r="AI271" s="54"/>
      <c r="AJ271" s="54"/>
      <c r="AK271" s="54"/>
      <c r="AL271" s="54"/>
      <c r="AM271" s="54"/>
      <c r="AN271" s="54"/>
      <c r="AO271" s="54"/>
      <c r="AP271" s="54"/>
      <c r="AQ271" s="54"/>
      <c r="AR271" s="54"/>
      <c r="AS271" s="54"/>
      <c r="AT271" s="54"/>
      <c r="AU271" s="54"/>
      <c r="AV271" s="54"/>
      <c r="AW271" s="54"/>
      <c r="AX271" s="54"/>
      <c r="AY271" s="54"/>
      <c r="AZ271" s="54"/>
      <c r="BA271" s="54"/>
      <c r="BB271" s="54"/>
      <c r="BC271" s="54"/>
      <c r="BD271" s="54"/>
      <c r="BE271" s="54"/>
      <c r="BF271" s="54"/>
      <c r="BG271" s="54"/>
      <c r="BH271" s="54"/>
      <c r="BI271" s="54"/>
      <c r="BJ271" s="54"/>
      <c r="BK271" s="54"/>
      <c r="BL271" s="54"/>
      <c r="BM271" s="54"/>
      <c r="BN271" s="54"/>
      <c r="BO271" s="54"/>
      <c r="BP271" s="54"/>
      <c r="BQ271" s="54"/>
      <c r="BR271" s="54"/>
      <c r="BS271" s="54"/>
      <c r="BT271" s="54"/>
      <c r="BU271" s="54"/>
      <c r="BV271" s="54"/>
      <c r="BW271" s="54"/>
      <c r="BX271" s="54"/>
      <c r="BY271" s="54"/>
      <c r="BZ271" s="54"/>
      <c r="CA271" s="54"/>
    </row>
    <row r="272" spans="1:79" s="50" customFormat="1" ht="19.5" customHeight="1" x14ac:dyDescent="0.25">
      <c r="A272" s="20" t="s">
        <v>1385</v>
      </c>
      <c r="B272" s="7">
        <v>0</v>
      </c>
      <c r="C272" s="7">
        <v>0</v>
      </c>
      <c r="D272" s="7">
        <v>0</v>
      </c>
      <c r="E272" s="7">
        <v>0</v>
      </c>
      <c r="F272" s="7"/>
      <c r="G272" s="7">
        <f t="shared" si="11"/>
        <v>0</v>
      </c>
      <c r="H272" s="7"/>
      <c r="I272" s="51">
        <f t="shared" si="10"/>
        <v>0</v>
      </c>
      <c r="J272" s="8" t="s">
        <v>18</v>
      </c>
      <c r="K272" s="13" t="s">
        <v>1386</v>
      </c>
      <c r="L272" s="26" t="s">
        <v>616</v>
      </c>
      <c r="M272" s="13" t="s">
        <v>91</v>
      </c>
      <c r="N272" s="13" t="s">
        <v>1376</v>
      </c>
      <c r="O272" s="14">
        <v>7</v>
      </c>
      <c r="P272" s="14" t="s">
        <v>40</v>
      </c>
      <c r="Q272" s="13" t="s">
        <v>1377</v>
      </c>
      <c r="R272" s="13" t="s">
        <v>128</v>
      </c>
      <c r="S272" s="13" t="s">
        <v>53</v>
      </c>
      <c r="T272" s="16"/>
      <c r="U272" s="54"/>
      <c r="V272" s="54"/>
      <c r="W272" s="54"/>
      <c r="X272" s="54"/>
      <c r="Y272" s="54"/>
      <c r="Z272" s="54"/>
      <c r="AA272" s="54"/>
      <c r="AB272" s="54"/>
      <c r="AC272" s="54"/>
      <c r="AD272" s="54"/>
      <c r="AE272" s="54"/>
      <c r="AF272" s="54"/>
      <c r="AG272" s="54"/>
      <c r="AH272" s="54"/>
      <c r="AI272" s="54"/>
      <c r="AJ272" s="54"/>
      <c r="AK272" s="54"/>
      <c r="AL272" s="54"/>
      <c r="AM272" s="54"/>
      <c r="AN272" s="54"/>
      <c r="AO272" s="54"/>
      <c r="AP272" s="54"/>
      <c r="AQ272" s="54"/>
      <c r="AR272" s="54"/>
      <c r="AS272" s="54"/>
      <c r="AT272" s="54"/>
      <c r="AU272" s="54"/>
      <c r="AV272" s="54"/>
      <c r="AW272" s="54"/>
      <c r="AX272" s="54"/>
      <c r="AY272" s="54"/>
      <c r="AZ272" s="54"/>
      <c r="BA272" s="54"/>
      <c r="BB272" s="54"/>
      <c r="BC272" s="54"/>
      <c r="BD272" s="54"/>
      <c r="BE272" s="54"/>
      <c r="BF272" s="54"/>
      <c r="BG272" s="54"/>
      <c r="BH272" s="54"/>
      <c r="BI272" s="54"/>
      <c r="BJ272" s="54"/>
      <c r="BK272" s="54"/>
      <c r="BL272" s="54"/>
      <c r="BM272" s="54"/>
      <c r="BN272" s="54"/>
      <c r="BO272" s="54"/>
      <c r="BP272" s="54"/>
      <c r="BQ272" s="54"/>
      <c r="BR272" s="54"/>
      <c r="BS272" s="54"/>
      <c r="BT272" s="54"/>
      <c r="BU272" s="54"/>
      <c r="BV272" s="54"/>
      <c r="BW272" s="54"/>
      <c r="BX272" s="54"/>
      <c r="BY272" s="54"/>
      <c r="BZ272" s="54"/>
      <c r="CA272" s="54"/>
    </row>
    <row r="273" spans="1:79" s="50" customFormat="1" ht="19.5" customHeight="1" x14ac:dyDescent="0.25">
      <c r="A273" s="20" t="s">
        <v>481</v>
      </c>
      <c r="B273" s="7">
        <v>0</v>
      </c>
      <c r="C273" s="7">
        <v>0</v>
      </c>
      <c r="D273" s="7">
        <v>0</v>
      </c>
      <c r="E273" s="7">
        <v>0</v>
      </c>
      <c r="F273" s="7"/>
      <c r="G273" s="7">
        <f t="shared" si="11"/>
        <v>0</v>
      </c>
      <c r="H273" s="7"/>
      <c r="I273" s="51">
        <f t="shared" si="10"/>
        <v>0</v>
      </c>
      <c r="J273" s="8" t="s">
        <v>18</v>
      </c>
      <c r="K273" s="52" t="s">
        <v>482</v>
      </c>
      <c r="L273" s="26" t="s">
        <v>104</v>
      </c>
      <c r="M273" s="13" t="s">
        <v>72</v>
      </c>
      <c r="N273" s="13" t="s">
        <v>457</v>
      </c>
      <c r="O273" s="14">
        <v>7</v>
      </c>
      <c r="P273" s="14" t="s">
        <v>436</v>
      </c>
      <c r="Q273" s="13" t="s">
        <v>471</v>
      </c>
      <c r="R273" s="13" t="s">
        <v>101</v>
      </c>
      <c r="S273" s="13" t="s">
        <v>48</v>
      </c>
      <c r="T273" s="16"/>
      <c r="U273" s="49"/>
      <c r="V273" s="49"/>
      <c r="W273" s="49"/>
      <c r="X273" s="49"/>
      <c r="Y273" s="49"/>
      <c r="Z273" s="49"/>
      <c r="AA273" s="49"/>
      <c r="AB273" s="49"/>
      <c r="AC273" s="49"/>
      <c r="AD273" s="49"/>
      <c r="AE273" s="49"/>
      <c r="AF273" s="49"/>
      <c r="AG273" s="49"/>
      <c r="AH273" s="49"/>
      <c r="AI273" s="49"/>
      <c r="AJ273" s="49"/>
      <c r="AK273" s="49"/>
      <c r="AL273" s="49"/>
      <c r="AM273" s="49"/>
      <c r="AN273" s="49"/>
      <c r="AO273" s="49"/>
      <c r="AP273" s="49"/>
      <c r="AQ273" s="49"/>
      <c r="AR273" s="49"/>
      <c r="AS273" s="49"/>
      <c r="AT273" s="49"/>
      <c r="AU273" s="49"/>
      <c r="AV273" s="49"/>
      <c r="AW273" s="49"/>
      <c r="AX273" s="49"/>
      <c r="AY273" s="49"/>
      <c r="AZ273" s="49"/>
      <c r="BA273" s="49"/>
      <c r="BB273" s="49"/>
      <c r="BC273" s="49"/>
      <c r="BD273" s="49"/>
      <c r="BE273" s="49"/>
      <c r="BF273" s="49"/>
      <c r="BG273" s="49"/>
      <c r="BH273" s="49"/>
      <c r="BI273" s="49"/>
      <c r="BJ273" s="49"/>
      <c r="BK273" s="49"/>
      <c r="BL273" s="49"/>
      <c r="BM273" s="49"/>
      <c r="BN273" s="49"/>
      <c r="BO273" s="49"/>
      <c r="BP273" s="49"/>
      <c r="BQ273" s="49"/>
      <c r="BR273" s="49"/>
      <c r="BS273" s="49"/>
      <c r="BT273" s="49"/>
      <c r="BU273" s="49"/>
      <c r="BV273" s="49"/>
      <c r="BW273" s="49"/>
      <c r="BX273" s="49"/>
      <c r="BY273" s="49"/>
      <c r="BZ273" s="49"/>
      <c r="CA273" s="49"/>
    </row>
    <row r="274" spans="1:79" s="50" customFormat="1" ht="19.5" customHeight="1" x14ac:dyDescent="0.25">
      <c r="A274" s="20" t="s">
        <v>207</v>
      </c>
      <c r="B274" s="7">
        <v>0</v>
      </c>
      <c r="C274" s="7">
        <v>0</v>
      </c>
      <c r="D274" s="7">
        <v>0</v>
      </c>
      <c r="E274" s="7">
        <v>0</v>
      </c>
      <c r="F274" s="7"/>
      <c r="G274" s="7">
        <f t="shared" si="11"/>
        <v>0</v>
      </c>
      <c r="H274" s="7">
        <v>3</v>
      </c>
      <c r="I274" s="51">
        <f t="shared" si="10"/>
        <v>0</v>
      </c>
      <c r="J274" s="8" t="s">
        <v>18</v>
      </c>
      <c r="K274" s="52" t="s">
        <v>208</v>
      </c>
      <c r="L274" s="53" t="s">
        <v>209</v>
      </c>
      <c r="M274" s="52" t="s">
        <v>150</v>
      </c>
      <c r="N274" s="13" t="s">
        <v>126</v>
      </c>
      <c r="O274" s="14">
        <v>7</v>
      </c>
      <c r="P274" s="14" t="s">
        <v>40</v>
      </c>
      <c r="Q274" s="13" t="s">
        <v>127</v>
      </c>
      <c r="R274" s="13" t="s">
        <v>128</v>
      </c>
      <c r="S274" s="13" t="s">
        <v>98</v>
      </c>
      <c r="T274" s="16"/>
    </row>
    <row r="275" spans="1:79" s="50" customFormat="1" ht="19.5" customHeight="1" x14ac:dyDescent="0.25">
      <c r="A275" s="20" t="s">
        <v>1520</v>
      </c>
      <c r="B275" s="7">
        <v>0</v>
      </c>
      <c r="C275" s="7">
        <v>0</v>
      </c>
      <c r="D275" s="7">
        <v>0</v>
      </c>
      <c r="E275" s="7">
        <v>0</v>
      </c>
      <c r="F275" s="7"/>
      <c r="G275" s="7">
        <f t="shared" si="11"/>
        <v>0</v>
      </c>
      <c r="H275" s="7"/>
      <c r="I275" s="51">
        <f t="shared" si="10"/>
        <v>0</v>
      </c>
      <c r="J275" s="8" t="s">
        <v>18</v>
      </c>
      <c r="K275" s="13" t="s">
        <v>440</v>
      </c>
      <c r="L275" s="26" t="s">
        <v>1020</v>
      </c>
      <c r="M275" s="13" t="s">
        <v>39</v>
      </c>
      <c r="N275" s="13" t="s">
        <v>1521</v>
      </c>
      <c r="O275" s="14">
        <v>7</v>
      </c>
      <c r="P275" s="14" t="s">
        <v>436</v>
      </c>
      <c r="Q275" s="13" t="s">
        <v>1522</v>
      </c>
      <c r="R275" s="13" t="s">
        <v>131</v>
      </c>
      <c r="S275" s="13" t="s">
        <v>44</v>
      </c>
      <c r="T275" s="16"/>
    </row>
    <row r="276" spans="1:79" s="50" customFormat="1" ht="19.5" customHeight="1" x14ac:dyDescent="0.25">
      <c r="A276" s="20" t="s">
        <v>1399</v>
      </c>
      <c r="B276" s="7">
        <v>0</v>
      </c>
      <c r="C276" s="7">
        <v>0</v>
      </c>
      <c r="D276" s="7">
        <v>0</v>
      </c>
      <c r="E276" s="7">
        <v>0</v>
      </c>
      <c r="F276" s="7"/>
      <c r="G276" s="7">
        <f t="shared" si="11"/>
        <v>0</v>
      </c>
      <c r="H276" s="7"/>
      <c r="I276" s="51">
        <f t="shared" si="10"/>
        <v>0</v>
      </c>
      <c r="J276" s="8" t="s">
        <v>18</v>
      </c>
      <c r="K276" s="13" t="s">
        <v>1400</v>
      </c>
      <c r="L276" s="26" t="s">
        <v>20</v>
      </c>
      <c r="M276" s="13" t="s">
        <v>68</v>
      </c>
      <c r="N276" s="13" t="s">
        <v>1376</v>
      </c>
      <c r="O276" s="14">
        <v>7</v>
      </c>
      <c r="P276" s="14" t="s">
        <v>458</v>
      </c>
      <c r="Q276" s="13" t="s">
        <v>1384</v>
      </c>
      <c r="R276" s="13" t="s">
        <v>249</v>
      </c>
      <c r="S276" s="13" t="s">
        <v>44</v>
      </c>
      <c r="T276" s="16"/>
      <c r="U276" s="54"/>
      <c r="V276" s="54"/>
      <c r="W276" s="54"/>
      <c r="X276" s="54"/>
      <c r="Y276" s="54"/>
      <c r="Z276" s="54"/>
      <c r="AA276" s="54"/>
      <c r="AB276" s="54"/>
      <c r="AC276" s="54"/>
      <c r="AD276" s="54"/>
      <c r="AE276" s="54"/>
      <c r="AF276" s="54"/>
      <c r="AG276" s="54"/>
      <c r="AH276" s="54"/>
      <c r="AI276" s="54"/>
      <c r="AJ276" s="54"/>
      <c r="AK276" s="54"/>
      <c r="AL276" s="54"/>
      <c r="AM276" s="54"/>
      <c r="AN276" s="54"/>
      <c r="AO276" s="54"/>
      <c r="AP276" s="54"/>
      <c r="AQ276" s="54"/>
      <c r="AR276" s="54"/>
      <c r="AS276" s="54"/>
      <c r="AT276" s="54"/>
      <c r="AU276" s="54"/>
      <c r="AV276" s="54"/>
      <c r="AW276" s="54"/>
      <c r="AX276" s="54"/>
      <c r="AY276" s="54"/>
      <c r="AZ276" s="54"/>
      <c r="BA276" s="54"/>
      <c r="BB276" s="54"/>
      <c r="BC276" s="54"/>
      <c r="BD276" s="54"/>
      <c r="BE276" s="54"/>
      <c r="BF276" s="54"/>
      <c r="BG276" s="54"/>
      <c r="BH276" s="54"/>
      <c r="BI276" s="54"/>
      <c r="BJ276" s="54"/>
      <c r="BK276" s="54"/>
      <c r="BL276" s="54"/>
      <c r="BM276" s="54"/>
      <c r="BN276" s="54"/>
      <c r="BO276" s="54"/>
      <c r="BP276" s="54"/>
      <c r="BQ276" s="54"/>
      <c r="BR276" s="54"/>
      <c r="BS276" s="54"/>
      <c r="BT276" s="54"/>
      <c r="BU276" s="54"/>
      <c r="BV276" s="54"/>
      <c r="BW276" s="54"/>
      <c r="BX276" s="54"/>
      <c r="BY276" s="54"/>
      <c r="BZ276" s="54"/>
      <c r="CA276" s="54"/>
    </row>
    <row r="277" spans="1:79" s="50" customFormat="1" ht="19.5" customHeight="1" x14ac:dyDescent="0.25">
      <c r="A277" s="20" t="s">
        <v>1112</v>
      </c>
      <c r="B277" s="7">
        <v>0</v>
      </c>
      <c r="C277" s="7">
        <v>0</v>
      </c>
      <c r="D277" s="7">
        <v>0</v>
      </c>
      <c r="E277" s="7">
        <v>0</v>
      </c>
      <c r="F277" s="7"/>
      <c r="G277" s="7">
        <f t="shared" si="11"/>
        <v>0</v>
      </c>
      <c r="H277" s="7"/>
      <c r="I277" s="51">
        <f t="shared" si="10"/>
        <v>0</v>
      </c>
      <c r="J277" s="8"/>
      <c r="K277" s="13" t="s">
        <v>1113</v>
      </c>
      <c r="L277" s="26" t="s">
        <v>224</v>
      </c>
      <c r="M277" s="13" t="s">
        <v>107</v>
      </c>
      <c r="N277" s="13" t="s">
        <v>1108</v>
      </c>
      <c r="O277" s="14">
        <v>7</v>
      </c>
      <c r="P277" s="14" t="s">
        <v>50</v>
      </c>
      <c r="Q277" s="13" t="s">
        <v>1069</v>
      </c>
      <c r="R277" s="13"/>
      <c r="S277" s="13"/>
      <c r="T277" s="16"/>
    </row>
    <row r="278" spans="1:79" s="50" customFormat="1" ht="19.5" customHeight="1" x14ac:dyDescent="0.25">
      <c r="A278" s="20" t="s">
        <v>1065</v>
      </c>
      <c r="B278" s="17">
        <v>0</v>
      </c>
      <c r="C278" s="17">
        <v>0</v>
      </c>
      <c r="D278" s="17">
        <v>0</v>
      </c>
      <c r="E278" s="17">
        <v>0</v>
      </c>
      <c r="F278" s="17"/>
      <c r="G278" s="7">
        <f t="shared" si="11"/>
        <v>0</v>
      </c>
      <c r="H278" s="17"/>
      <c r="I278" s="51">
        <f t="shared" si="10"/>
        <v>0</v>
      </c>
      <c r="J278" s="69" t="s">
        <v>18</v>
      </c>
      <c r="K278" s="13" t="s">
        <v>1066</v>
      </c>
      <c r="L278" s="26" t="s">
        <v>1067</v>
      </c>
      <c r="M278" s="13"/>
      <c r="N278" s="9" t="s">
        <v>1068</v>
      </c>
      <c r="O278" s="14">
        <v>7</v>
      </c>
      <c r="P278" s="14" t="s">
        <v>26</v>
      </c>
      <c r="Q278" s="13" t="s">
        <v>1069</v>
      </c>
      <c r="R278" s="9"/>
      <c r="S278" s="9"/>
      <c r="T278" s="16"/>
      <c r="U278" s="68"/>
      <c r="V278" s="68"/>
      <c r="W278" s="68"/>
      <c r="X278" s="68"/>
      <c r="Y278" s="68"/>
      <c r="Z278" s="68"/>
      <c r="AA278" s="68"/>
      <c r="AB278" s="68"/>
      <c r="AC278" s="68"/>
      <c r="AD278" s="68"/>
      <c r="AE278" s="68"/>
      <c r="AF278" s="68"/>
      <c r="AG278" s="68"/>
      <c r="AH278" s="68"/>
      <c r="AI278" s="68"/>
      <c r="AJ278" s="68"/>
      <c r="AK278" s="68"/>
      <c r="AL278" s="68"/>
      <c r="AM278" s="68"/>
      <c r="AN278" s="68"/>
      <c r="AO278" s="68"/>
      <c r="AP278" s="68"/>
      <c r="AQ278" s="68"/>
      <c r="AR278" s="68"/>
      <c r="AS278" s="68"/>
      <c r="AT278" s="68"/>
      <c r="AU278" s="68"/>
      <c r="AV278" s="68"/>
      <c r="AW278" s="68"/>
      <c r="AX278" s="68"/>
      <c r="AY278" s="68"/>
      <c r="AZ278" s="68"/>
      <c r="BA278" s="68"/>
      <c r="BB278" s="68"/>
      <c r="BC278" s="68"/>
      <c r="BD278" s="68"/>
      <c r="BE278" s="68"/>
      <c r="BF278" s="68"/>
      <c r="BG278" s="68"/>
      <c r="BH278" s="68"/>
      <c r="BI278" s="68"/>
      <c r="BJ278" s="68"/>
      <c r="BK278" s="68"/>
      <c r="BL278" s="68"/>
      <c r="BM278" s="68"/>
      <c r="BN278" s="68"/>
      <c r="BO278" s="68"/>
      <c r="BP278" s="68"/>
      <c r="BQ278" s="68"/>
      <c r="BR278" s="68"/>
      <c r="BS278" s="68"/>
      <c r="BT278" s="68"/>
      <c r="BU278" s="68"/>
      <c r="BV278" s="68"/>
      <c r="BW278" s="68"/>
      <c r="BX278" s="68"/>
      <c r="BY278" s="68"/>
      <c r="BZ278" s="68"/>
      <c r="CA278" s="68"/>
    </row>
    <row r="279" spans="1:79" s="50" customFormat="1" ht="19.5" customHeight="1" x14ac:dyDescent="0.25">
      <c r="A279" s="20" t="s">
        <v>884</v>
      </c>
      <c r="B279" s="7">
        <v>0</v>
      </c>
      <c r="C279" s="7">
        <v>0</v>
      </c>
      <c r="D279" s="7">
        <v>0</v>
      </c>
      <c r="E279" s="7">
        <v>0</v>
      </c>
      <c r="F279" s="7"/>
      <c r="G279" s="7">
        <f t="shared" si="11"/>
        <v>0</v>
      </c>
      <c r="H279" s="7">
        <v>4</v>
      </c>
      <c r="I279" s="51">
        <f t="shared" si="10"/>
        <v>0</v>
      </c>
      <c r="J279" s="8" t="s">
        <v>18</v>
      </c>
      <c r="K279" s="9" t="s">
        <v>885</v>
      </c>
      <c r="L279" s="26" t="s">
        <v>278</v>
      </c>
      <c r="M279" s="13" t="s">
        <v>57</v>
      </c>
      <c r="N279" s="13" t="s">
        <v>767</v>
      </c>
      <c r="O279" s="14">
        <v>7</v>
      </c>
      <c r="P279" s="14" t="s">
        <v>58</v>
      </c>
      <c r="Q279" s="13" t="s">
        <v>781</v>
      </c>
      <c r="R279" s="13" t="s">
        <v>64</v>
      </c>
      <c r="S279" s="13" t="s">
        <v>132</v>
      </c>
      <c r="T279" s="16"/>
      <c r="U279" s="49"/>
      <c r="V279" s="49"/>
      <c r="W279" s="49"/>
      <c r="X279" s="49"/>
      <c r="Y279" s="49"/>
      <c r="Z279" s="49"/>
      <c r="AA279" s="49"/>
      <c r="AB279" s="49"/>
      <c r="AC279" s="49"/>
      <c r="AD279" s="49"/>
      <c r="AE279" s="49"/>
      <c r="AF279" s="49"/>
      <c r="AG279" s="49"/>
      <c r="AH279" s="49"/>
      <c r="AI279" s="49"/>
      <c r="AJ279" s="49"/>
      <c r="AK279" s="49"/>
      <c r="AL279" s="49"/>
      <c r="AM279" s="49"/>
      <c r="AN279" s="49"/>
      <c r="AO279" s="49"/>
      <c r="AP279" s="49"/>
      <c r="AQ279" s="49"/>
      <c r="AR279" s="49"/>
      <c r="AS279" s="49"/>
      <c r="AT279" s="49"/>
      <c r="AU279" s="49"/>
      <c r="AV279" s="49"/>
      <c r="AW279" s="49"/>
      <c r="AX279" s="49"/>
      <c r="AY279" s="49"/>
      <c r="AZ279" s="49"/>
      <c r="BA279" s="49"/>
      <c r="BB279" s="49"/>
      <c r="BC279" s="49"/>
      <c r="BD279" s="49"/>
      <c r="BE279" s="49"/>
      <c r="BF279" s="49"/>
      <c r="BG279" s="49"/>
      <c r="BH279" s="49"/>
      <c r="BI279" s="49"/>
      <c r="BJ279" s="49"/>
      <c r="BK279" s="49"/>
      <c r="BL279" s="49"/>
      <c r="BM279" s="49"/>
      <c r="BN279" s="49"/>
      <c r="BO279" s="49"/>
      <c r="BP279" s="49"/>
      <c r="BQ279" s="49"/>
      <c r="BR279" s="49"/>
      <c r="BS279" s="49"/>
      <c r="BT279" s="49"/>
      <c r="BU279" s="49"/>
      <c r="BV279" s="49"/>
      <c r="BW279" s="49"/>
      <c r="BX279" s="49"/>
      <c r="BY279" s="49"/>
      <c r="BZ279" s="49"/>
      <c r="CA279" s="49"/>
    </row>
    <row r="280" spans="1:79" s="50" customFormat="1" ht="19.5" customHeight="1" x14ac:dyDescent="0.25">
      <c r="A280" s="70" t="s">
        <v>41</v>
      </c>
      <c r="B280" s="7">
        <v>0</v>
      </c>
      <c r="C280" s="7">
        <v>0</v>
      </c>
      <c r="D280" s="7">
        <v>0</v>
      </c>
      <c r="E280" s="7">
        <v>0</v>
      </c>
      <c r="F280" s="7"/>
      <c r="G280" s="7">
        <f t="shared" si="11"/>
        <v>0</v>
      </c>
      <c r="H280" s="7"/>
      <c r="I280" s="51">
        <f t="shared" si="10"/>
        <v>0</v>
      </c>
      <c r="J280" s="8" t="s">
        <v>18</v>
      </c>
      <c r="K280" s="13" t="s">
        <v>19</v>
      </c>
      <c r="L280" s="26" t="s">
        <v>20</v>
      </c>
      <c r="M280" s="13" t="s">
        <v>23</v>
      </c>
      <c r="N280" s="13" t="s">
        <v>21</v>
      </c>
      <c r="O280" s="14">
        <v>7</v>
      </c>
      <c r="P280" s="14" t="s">
        <v>22</v>
      </c>
      <c r="Q280" s="13" t="s">
        <v>42</v>
      </c>
      <c r="R280" s="13" t="s">
        <v>43</v>
      </c>
      <c r="S280" s="13" t="s">
        <v>44</v>
      </c>
      <c r="T280" s="16"/>
      <c r="U280" s="49"/>
      <c r="V280" s="49"/>
      <c r="W280" s="49"/>
      <c r="X280" s="49"/>
      <c r="Y280" s="49"/>
      <c r="Z280" s="49"/>
      <c r="AA280" s="49"/>
      <c r="AB280" s="49"/>
      <c r="AC280" s="49"/>
      <c r="AD280" s="49"/>
      <c r="AE280" s="49"/>
      <c r="AF280" s="49"/>
      <c r="AG280" s="49"/>
      <c r="AH280" s="49"/>
      <c r="AI280" s="49"/>
      <c r="AJ280" s="49"/>
      <c r="AK280" s="49"/>
      <c r="AL280" s="49"/>
      <c r="AM280" s="49"/>
      <c r="AN280" s="49"/>
      <c r="AO280" s="49"/>
      <c r="AP280" s="49"/>
      <c r="AQ280" s="49"/>
      <c r="AR280" s="49"/>
      <c r="AS280" s="49"/>
      <c r="AT280" s="49"/>
      <c r="AU280" s="49"/>
      <c r="AV280" s="49"/>
      <c r="AW280" s="49"/>
      <c r="AX280" s="49"/>
      <c r="AY280" s="49"/>
      <c r="AZ280" s="49"/>
      <c r="BA280" s="49"/>
      <c r="BB280" s="49"/>
      <c r="BC280" s="49"/>
      <c r="BD280" s="49"/>
      <c r="BE280" s="49"/>
      <c r="BF280" s="49"/>
      <c r="BG280" s="49"/>
      <c r="BH280" s="49"/>
      <c r="BI280" s="49"/>
      <c r="BJ280" s="49"/>
      <c r="BK280" s="49"/>
      <c r="BL280" s="49"/>
      <c r="BM280" s="49"/>
      <c r="BN280" s="49"/>
      <c r="BO280" s="49"/>
      <c r="BP280" s="49"/>
      <c r="BQ280" s="49"/>
      <c r="BR280" s="49"/>
      <c r="BS280" s="49"/>
      <c r="BT280" s="49"/>
      <c r="BU280" s="49"/>
      <c r="BV280" s="49"/>
      <c r="BW280" s="49"/>
      <c r="BX280" s="49"/>
      <c r="BY280" s="49"/>
      <c r="BZ280" s="49"/>
      <c r="CA280" s="49"/>
    </row>
    <row r="281" spans="1:79" s="50" customFormat="1" ht="19.5" customHeight="1" x14ac:dyDescent="0.25">
      <c r="A281" s="20" t="s">
        <v>1447</v>
      </c>
      <c r="B281" s="7">
        <v>0</v>
      </c>
      <c r="C281" s="7">
        <v>0</v>
      </c>
      <c r="D281" s="7">
        <v>0</v>
      </c>
      <c r="E281" s="7">
        <v>0</v>
      </c>
      <c r="F281" s="7"/>
      <c r="G281" s="7">
        <f t="shared" si="11"/>
        <v>0</v>
      </c>
      <c r="H281" s="7"/>
      <c r="I281" s="51">
        <f t="shared" si="10"/>
        <v>0</v>
      </c>
      <c r="J281" s="8" t="s">
        <v>18</v>
      </c>
      <c r="K281" s="13" t="s">
        <v>1448</v>
      </c>
      <c r="L281" s="26" t="s">
        <v>1449</v>
      </c>
      <c r="M281" s="13" t="s">
        <v>287</v>
      </c>
      <c r="N281" s="13" t="s">
        <v>1428</v>
      </c>
      <c r="O281" s="14">
        <v>7</v>
      </c>
      <c r="P281" s="14" t="s">
        <v>436</v>
      </c>
      <c r="Q281" s="13" t="s">
        <v>1439</v>
      </c>
      <c r="R281" s="13" t="s">
        <v>112</v>
      </c>
      <c r="S281" s="13" t="s">
        <v>726</v>
      </c>
      <c r="T281" s="16"/>
      <c r="U281" s="48"/>
      <c r="V281" s="48"/>
      <c r="W281" s="48"/>
      <c r="X281" s="48"/>
      <c r="Y281" s="48"/>
      <c r="Z281" s="48"/>
      <c r="AA281" s="48"/>
      <c r="AB281" s="48"/>
      <c r="AC281" s="48"/>
      <c r="AD281" s="48"/>
      <c r="AE281" s="48"/>
      <c r="AF281" s="48"/>
      <c r="AG281" s="48"/>
      <c r="AH281" s="48"/>
      <c r="AI281" s="48"/>
      <c r="AJ281" s="48"/>
      <c r="AK281" s="48"/>
      <c r="AL281" s="48"/>
      <c r="AM281" s="48"/>
      <c r="AN281" s="48"/>
      <c r="AO281" s="48"/>
      <c r="AP281" s="48"/>
      <c r="AQ281" s="48"/>
      <c r="AR281" s="48"/>
      <c r="AS281" s="48"/>
      <c r="AT281" s="48"/>
      <c r="AU281" s="48"/>
      <c r="AV281" s="48"/>
      <c r="AW281" s="48"/>
      <c r="AX281" s="48"/>
      <c r="AY281" s="48"/>
      <c r="AZ281" s="48"/>
      <c r="BA281" s="48"/>
      <c r="BB281" s="48"/>
      <c r="BC281" s="48"/>
      <c r="BD281" s="48"/>
      <c r="BE281" s="48"/>
      <c r="BF281" s="48"/>
      <c r="BG281" s="48"/>
      <c r="BH281" s="48"/>
      <c r="BI281" s="48"/>
      <c r="BJ281" s="48"/>
      <c r="BK281" s="48"/>
      <c r="BL281" s="48"/>
      <c r="BM281" s="48"/>
      <c r="BN281" s="48"/>
      <c r="BO281" s="48"/>
      <c r="BP281" s="48"/>
      <c r="BQ281" s="48"/>
      <c r="BR281" s="48"/>
      <c r="BS281" s="48"/>
      <c r="BT281" s="48"/>
      <c r="BU281" s="48"/>
      <c r="BV281" s="48"/>
      <c r="BW281" s="48"/>
      <c r="BX281" s="48"/>
      <c r="BY281" s="48"/>
      <c r="BZ281" s="48"/>
      <c r="CA281" s="48"/>
    </row>
    <row r="282" spans="1:79" s="50" customFormat="1" ht="19.5" customHeight="1" x14ac:dyDescent="0.25">
      <c r="A282" s="20" t="s">
        <v>965</v>
      </c>
      <c r="B282" s="7">
        <v>0</v>
      </c>
      <c r="C282" s="7">
        <v>0</v>
      </c>
      <c r="D282" s="7">
        <v>0</v>
      </c>
      <c r="E282" s="7">
        <v>0</v>
      </c>
      <c r="F282" s="7"/>
      <c r="G282" s="7">
        <f t="shared" si="11"/>
        <v>0</v>
      </c>
      <c r="H282" s="7">
        <v>4</v>
      </c>
      <c r="I282" s="51">
        <f t="shared" si="10"/>
        <v>0</v>
      </c>
      <c r="J282" s="8" t="s">
        <v>18</v>
      </c>
      <c r="K282" s="13" t="s">
        <v>966</v>
      </c>
      <c r="L282" s="26" t="s">
        <v>590</v>
      </c>
      <c r="M282" s="13" t="s">
        <v>68</v>
      </c>
      <c r="N282" s="13" t="s">
        <v>917</v>
      </c>
      <c r="O282" s="14">
        <v>7</v>
      </c>
      <c r="P282" s="14" t="s">
        <v>825</v>
      </c>
      <c r="Q282" s="13" t="s">
        <v>924</v>
      </c>
      <c r="R282" s="13" t="s">
        <v>438</v>
      </c>
      <c r="S282" s="13" t="s">
        <v>925</v>
      </c>
      <c r="T282" s="16"/>
      <c r="U282" s="48"/>
      <c r="V282" s="48"/>
      <c r="W282" s="48"/>
      <c r="X282" s="48"/>
      <c r="Y282" s="48"/>
      <c r="Z282" s="48"/>
      <c r="AA282" s="48"/>
      <c r="AB282" s="48"/>
      <c r="AC282" s="48"/>
      <c r="AD282" s="48"/>
      <c r="AE282" s="48"/>
      <c r="AF282" s="48"/>
      <c r="AG282" s="48"/>
      <c r="AH282" s="48"/>
      <c r="AI282" s="48"/>
      <c r="AJ282" s="48"/>
      <c r="AK282" s="48"/>
      <c r="AL282" s="48"/>
      <c r="AM282" s="48"/>
      <c r="AN282" s="48"/>
      <c r="AO282" s="48"/>
      <c r="AP282" s="48"/>
      <c r="AQ282" s="48"/>
      <c r="AR282" s="48"/>
      <c r="AS282" s="48"/>
      <c r="AT282" s="48"/>
      <c r="AU282" s="48"/>
      <c r="AV282" s="48"/>
      <c r="AW282" s="48"/>
      <c r="AX282" s="48"/>
      <c r="AY282" s="48"/>
      <c r="AZ282" s="48"/>
      <c r="BA282" s="48"/>
      <c r="BB282" s="48"/>
      <c r="BC282" s="48"/>
      <c r="BD282" s="48"/>
      <c r="BE282" s="48"/>
      <c r="BF282" s="48"/>
      <c r="BG282" s="48"/>
      <c r="BH282" s="48"/>
      <c r="BI282" s="48"/>
      <c r="BJ282" s="48"/>
      <c r="BK282" s="48"/>
      <c r="BL282" s="48"/>
      <c r="BM282" s="48"/>
      <c r="BN282" s="48"/>
      <c r="BO282" s="48"/>
      <c r="BP282" s="48"/>
      <c r="BQ282" s="48"/>
      <c r="BR282" s="48"/>
      <c r="BS282" s="48"/>
      <c r="BT282" s="48"/>
      <c r="BU282" s="48"/>
      <c r="BV282" s="48"/>
      <c r="BW282" s="48"/>
      <c r="BX282" s="48"/>
      <c r="BY282" s="48"/>
      <c r="BZ282" s="48"/>
      <c r="CA282" s="48"/>
    </row>
    <row r="283" spans="1:79" s="50" customFormat="1" ht="19.5" customHeight="1" x14ac:dyDescent="0.25">
      <c r="A283" s="20" t="s">
        <v>1389</v>
      </c>
      <c r="B283" s="7">
        <v>0</v>
      </c>
      <c r="C283" s="7">
        <v>0</v>
      </c>
      <c r="D283" s="7">
        <v>0</v>
      </c>
      <c r="E283" s="7">
        <v>0</v>
      </c>
      <c r="F283" s="7"/>
      <c r="G283" s="7">
        <f t="shared" si="11"/>
        <v>0</v>
      </c>
      <c r="H283" s="7"/>
      <c r="I283" s="51">
        <f t="shared" si="10"/>
        <v>0</v>
      </c>
      <c r="J283" s="8" t="s">
        <v>18</v>
      </c>
      <c r="K283" s="13" t="s">
        <v>1390</v>
      </c>
      <c r="L283" s="26" t="s">
        <v>429</v>
      </c>
      <c r="M283" s="13" t="s">
        <v>281</v>
      </c>
      <c r="N283" s="13" t="s">
        <v>1376</v>
      </c>
      <c r="O283" s="14">
        <v>7</v>
      </c>
      <c r="P283" s="14" t="s">
        <v>678</v>
      </c>
      <c r="Q283" s="13" t="s">
        <v>1384</v>
      </c>
      <c r="R283" s="13" t="s">
        <v>249</v>
      </c>
      <c r="S283" s="13" t="s">
        <v>44</v>
      </c>
      <c r="T283" s="16"/>
      <c r="U283" s="54"/>
      <c r="V283" s="54"/>
      <c r="W283" s="54"/>
      <c r="X283" s="54"/>
      <c r="Y283" s="54"/>
      <c r="Z283" s="54"/>
      <c r="AA283" s="54"/>
      <c r="AB283" s="54"/>
      <c r="AC283" s="54"/>
      <c r="AD283" s="54"/>
      <c r="AE283" s="54"/>
      <c r="AF283" s="54"/>
      <c r="AG283" s="54"/>
      <c r="AH283" s="54"/>
      <c r="AI283" s="54"/>
      <c r="AJ283" s="54"/>
      <c r="AK283" s="54"/>
      <c r="AL283" s="54"/>
      <c r="AM283" s="54"/>
      <c r="AN283" s="54"/>
      <c r="AO283" s="54"/>
      <c r="AP283" s="54"/>
      <c r="AQ283" s="54"/>
      <c r="AR283" s="54"/>
      <c r="AS283" s="54"/>
      <c r="AT283" s="54"/>
      <c r="AU283" s="54"/>
      <c r="AV283" s="54"/>
      <c r="AW283" s="54"/>
      <c r="AX283" s="54"/>
      <c r="AY283" s="54"/>
      <c r="AZ283" s="54"/>
      <c r="BA283" s="54"/>
      <c r="BB283" s="54"/>
      <c r="BC283" s="54"/>
      <c r="BD283" s="54"/>
      <c r="BE283" s="54"/>
      <c r="BF283" s="54"/>
      <c r="BG283" s="54"/>
      <c r="BH283" s="54"/>
      <c r="BI283" s="54"/>
      <c r="BJ283" s="54"/>
      <c r="BK283" s="54"/>
      <c r="BL283" s="54"/>
      <c r="BM283" s="54"/>
      <c r="BN283" s="54"/>
      <c r="BO283" s="54"/>
      <c r="BP283" s="54"/>
      <c r="BQ283" s="54"/>
      <c r="BR283" s="54"/>
      <c r="BS283" s="54"/>
      <c r="BT283" s="54"/>
      <c r="BU283" s="54"/>
      <c r="BV283" s="54"/>
      <c r="BW283" s="54"/>
      <c r="BX283" s="54"/>
      <c r="BY283" s="54"/>
      <c r="BZ283" s="54"/>
      <c r="CA283" s="54"/>
    </row>
    <row r="284" spans="1:79" s="50" customFormat="1" ht="19.5" customHeight="1" x14ac:dyDescent="0.25">
      <c r="A284" s="20" t="s">
        <v>1450</v>
      </c>
      <c r="B284" s="7">
        <v>0</v>
      </c>
      <c r="C284" s="7">
        <v>0</v>
      </c>
      <c r="D284" s="7">
        <v>0</v>
      </c>
      <c r="E284" s="7">
        <v>0</v>
      </c>
      <c r="F284" s="7"/>
      <c r="G284" s="7">
        <f t="shared" si="11"/>
        <v>0</v>
      </c>
      <c r="H284" s="7"/>
      <c r="I284" s="51">
        <f t="shared" si="10"/>
        <v>0</v>
      </c>
      <c r="J284" s="8" t="s">
        <v>18</v>
      </c>
      <c r="K284" s="13" t="s">
        <v>1451</v>
      </c>
      <c r="L284" s="26" t="s">
        <v>1452</v>
      </c>
      <c r="M284" s="13" t="s">
        <v>72</v>
      </c>
      <c r="N284" s="13" t="s">
        <v>1428</v>
      </c>
      <c r="O284" s="14">
        <v>7</v>
      </c>
      <c r="P284" s="14" t="s">
        <v>436</v>
      </c>
      <c r="Q284" s="13" t="s">
        <v>1439</v>
      </c>
      <c r="R284" s="13" t="s">
        <v>112</v>
      </c>
      <c r="S284" s="13" t="s">
        <v>726</v>
      </c>
      <c r="T284" s="16"/>
      <c r="U284" s="48"/>
      <c r="V284" s="48"/>
      <c r="W284" s="48"/>
      <c r="X284" s="48"/>
      <c r="Y284" s="48"/>
      <c r="Z284" s="48"/>
      <c r="AA284" s="48"/>
      <c r="AB284" s="48"/>
      <c r="AC284" s="48"/>
      <c r="AD284" s="48"/>
      <c r="AE284" s="48"/>
      <c r="AF284" s="48"/>
      <c r="AG284" s="48"/>
      <c r="AH284" s="48"/>
      <c r="AI284" s="48"/>
      <c r="AJ284" s="48"/>
      <c r="AK284" s="48"/>
      <c r="AL284" s="48"/>
      <c r="AM284" s="48"/>
      <c r="AN284" s="48"/>
      <c r="AO284" s="48"/>
      <c r="AP284" s="48"/>
      <c r="AQ284" s="48"/>
      <c r="AR284" s="48"/>
      <c r="AS284" s="48"/>
      <c r="AT284" s="48"/>
      <c r="AU284" s="48"/>
      <c r="AV284" s="48"/>
      <c r="AW284" s="48"/>
      <c r="AX284" s="48"/>
      <c r="AY284" s="48"/>
      <c r="AZ284" s="48"/>
      <c r="BA284" s="48"/>
      <c r="BB284" s="48"/>
      <c r="BC284" s="48"/>
      <c r="BD284" s="48"/>
      <c r="BE284" s="48"/>
      <c r="BF284" s="48"/>
      <c r="BG284" s="48"/>
      <c r="BH284" s="48"/>
      <c r="BI284" s="48"/>
      <c r="BJ284" s="48"/>
      <c r="BK284" s="48"/>
      <c r="BL284" s="48"/>
      <c r="BM284" s="48"/>
      <c r="BN284" s="48"/>
      <c r="BO284" s="48"/>
      <c r="BP284" s="48"/>
      <c r="BQ284" s="48"/>
      <c r="BR284" s="48"/>
      <c r="BS284" s="48"/>
      <c r="BT284" s="48"/>
      <c r="BU284" s="48"/>
      <c r="BV284" s="48"/>
      <c r="BW284" s="48"/>
      <c r="BX284" s="48"/>
      <c r="BY284" s="48"/>
      <c r="BZ284" s="48"/>
      <c r="CA284" s="48"/>
    </row>
    <row r="285" spans="1:79" s="50" customFormat="1" ht="19.5" customHeight="1" x14ac:dyDescent="0.25">
      <c r="A285" s="20" t="s">
        <v>1391</v>
      </c>
      <c r="B285" s="7">
        <v>0</v>
      </c>
      <c r="C285" s="7">
        <v>0</v>
      </c>
      <c r="D285" s="7">
        <v>0</v>
      </c>
      <c r="E285" s="7">
        <v>0</v>
      </c>
      <c r="F285" s="7"/>
      <c r="G285" s="7">
        <f t="shared" si="11"/>
        <v>0</v>
      </c>
      <c r="H285" s="7"/>
      <c r="I285" s="51">
        <f t="shared" si="10"/>
        <v>0</v>
      </c>
      <c r="J285" s="8" t="s">
        <v>18</v>
      </c>
      <c r="K285" s="13" t="s">
        <v>1392</v>
      </c>
      <c r="L285" s="26" t="s">
        <v>302</v>
      </c>
      <c r="M285" s="15" t="s">
        <v>68</v>
      </c>
      <c r="N285" s="13" t="s">
        <v>1376</v>
      </c>
      <c r="O285" s="14">
        <v>7</v>
      </c>
      <c r="P285" s="14" t="s">
        <v>678</v>
      </c>
      <c r="Q285" s="13" t="s">
        <v>1384</v>
      </c>
      <c r="R285" s="13" t="s">
        <v>249</v>
      </c>
      <c r="S285" s="13" t="s">
        <v>44</v>
      </c>
      <c r="T285" s="16"/>
      <c r="U285" s="54"/>
      <c r="V285" s="54"/>
      <c r="W285" s="54"/>
      <c r="X285" s="54"/>
      <c r="Y285" s="54"/>
      <c r="Z285" s="54"/>
      <c r="AA285" s="54"/>
      <c r="AB285" s="54"/>
      <c r="AC285" s="54"/>
      <c r="AD285" s="54"/>
      <c r="AE285" s="54"/>
      <c r="AF285" s="54"/>
      <c r="AG285" s="54"/>
      <c r="AH285" s="54"/>
      <c r="AI285" s="54"/>
      <c r="AJ285" s="54"/>
      <c r="AK285" s="54"/>
      <c r="AL285" s="54"/>
      <c r="AM285" s="54"/>
      <c r="AN285" s="54"/>
      <c r="AO285" s="54"/>
      <c r="AP285" s="54"/>
      <c r="AQ285" s="54"/>
      <c r="AR285" s="54"/>
      <c r="AS285" s="54"/>
      <c r="AT285" s="54"/>
      <c r="AU285" s="54"/>
      <c r="AV285" s="54"/>
      <c r="AW285" s="54"/>
      <c r="AX285" s="54"/>
      <c r="AY285" s="54"/>
      <c r="AZ285" s="54"/>
      <c r="BA285" s="54"/>
      <c r="BB285" s="54"/>
      <c r="BC285" s="54"/>
      <c r="BD285" s="54"/>
      <c r="BE285" s="54"/>
      <c r="BF285" s="54"/>
      <c r="BG285" s="54"/>
      <c r="BH285" s="54"/>
      <c r="BI285" s="54"/>
      <c r="BJ285" s="54"/>
      <c r="BK285" s="54"/>
      <c r="BL285" s="54"/>
      <c r="BM285" s="54"/>
      <c r="BN285" s="54"/>
      <c r="BO285" s="54"/>
      <c r="BP285" s="54"/>
      <c r="BQ285" s="54"/>
      <c r="BR285" s="54"/>
      <c r="BS285" s="54"/>
      <c r="BT285" s="54"/>
      <c r="BU285" s="54"/>
      <c r="BV285" s="54"/>
      <c r="BW285" s="54"/>
      <c r="BX285" s="54"/>
      <c r="BY285" s="54"/>
      <c r="BZ285" s="54"/>
      <c r="CA285" s="54"/>
    </row>
    <row r="286" spans="1:79" s="50" customFormat="1" ht="19.5" customHeight="1" x14ac:dyDescent="0.25">
      <c r="A286" s="20" t="s">
        <v>1523</v>
      </c>
      <c r="B286" s="7">
        <v>0</v>
      </c>
      <c r="C286" s="7">
        <v>0</v>
      </c>
      <c r="D286" s="7">
        <v>0</v>
      </c>
      <c r="E286" s="7">
        <v>0</v>
      </c>
      <c r="F286" s="7"/>
      <c r="G286" s="7">
        <f t="shared" si="11"/>
        <v>0</v>
      </c>
      <c r="H286" s="7"/>
      <c r="I286" s="51">
        <f t="shared" si="10"/>
        <v>0</v>
      </c>
      <c r="J286" s="8" t="s">
        <v>18</v>
      </c>
      <c r="K286" s="13" t="s">
        <v>1524</v>
      </c>
      <c r="L286" s="26" t="s">
        <v>94</v>
      </c>
      <c r="M286" s="15" t="s">
        <v>68</v>
      </c>
      <c r="N286" s="13" t="s">
        <v>1521</v>
      </c>
      <c r="O286" s="14">
        <v>7</v>
      </c>
      <c r="P286" s="14" t="s">
        <v>58</v>
      </c>
      <c r="Q286" s="13" t="s">
        <v>1525</v>
      </c>
      <c r="R286" s="13" t="s">
        <v>64</v>
      </c>
      <c r="S286" s="13" t="s">
        <v>44</v>
      </c>
      <c r="T286" s="16"/>
    </row>
    <row r="287" spans="1:79" s="49" customFormat="1" ht="19.5" customHeight="1" x14ac:dyDescent="0.25">
      <c r="A287" s="20" t="s">
        <v>1453</v>
      </c>
      <c r="B287" s="7">
        <v>0</v>
      </c>
      <c r="C287" s="7">
        <v>0</v>
      </c>
      <c r="D287" s="7">
        <v>0</v>
      </c>
      <c r="E287" s="7">
        <v>0</v>
      </c>
      <c r="F287" s="7"/>
      <c r="G287" s="7">
        <f t="shared" si="11"/>
        <v>0</v>
      </c>
      <c r="H287" s="7"/>
      <c r="I287" s="51">
        <f t="shared" si="10"/>
        <v>0</v>
      </c>
      <c r="J287" s="8" t="s">
        <v>18</v>
      </c>
      <c r="K287" s="13" t="s">
        <v>1454</v>
      </c>
      <c r="L287" s="26" t="s">
        <v>1455</v>
      </c>
      <c r="M287" s="13" t="s">
        <v>169</v>
      </c>
      <c r="N287" s="13" t="s">
        <v>1428</v>
      </c>
      <c r="O287" s="14">
        <v>7</v>
      </c>
      <c r="P287" s="14" t="s">
        <v>436</v>
      </c>
      <c r="Q287" s="13" t="s">
        <v>1439</v>
      </c>
      <c r="R287" s="13" t="s">
        <v>112</v>
      </c>
      <c r="S287" s="13" t="s">
        <v>726</v>
      </c>
      <c r="T287" s="16"/>
      <c r="U287" s="48"/>
      <c r="V287" s="48"/>
      <c r="W287" s="48"/>
      <c r="X287" s="48"/>
      <c r="Y287" s="48"/>
      <c r="Z287" s="48"/>
      <c r="AA287" s="48"/>
      <c r="AB287" s="48"/>
      <c r="AC287" s="48"/>
      <c r="AD287" s="48"/>
      <c r="AE287" s="48"/>
      <c r="AF287" s="48"/>
      <c r="AG287" s="48"/>
      <c r="AH287" s="48"/>
      <c r="AI287" s="48"/>
      <c r="AJ287" s="48"/>
      <c r="AK287" s="48"/>
      <c r="AL287" s="48"/>
      <c r="AM287" s="48"/>
      <c r="AN287" s="48"/>
      <c r="AO287" s="48"/>
      <c r="AP287" s="48"/>
      <c r="AQ287" s="48"/>
      <c r="AR287" s="48"/>
      <c r="AS287" s="48"/>
      <c r="AT287" s="48"/>
      <c r="AU287" s="48"/>
      <c r="AV287" s="48"/>
      <c r="AW287" s="48"/>
      <c r="AX287" s="48"/>
      <c r="AY287" s="48"/>
      <c r="AZ287" s="48"/>
      <c r="BA287" s="48"/>
      <c r="BB287" s="48"/>
      <c r="BC287" s="48"/>
      <c r="BD287" s="48"/>
      <c r="BE287" s="48"/>
      <c r="BF287" s="48"/>
      <c r="BG287" s="48"/>
      <c r="BH287" s="48"/>
      <c r="BI287" s="48"/>
      <c r="BJ287" s="48"/>
      <c r="BK287" s="48"/>
      <c r="BL287" s="48"/>
      <c r="BM287" s="48"/>
      <c r="BN287" s="48"/>
      <c r="BO287" s="48"/>
      <c r="BP287" s="48"/>
      <c r="BQ287" s="48"/>
      <c r="BR287" s="48"/>
      <c r="BS287" s="48"/>
      <c r="BT287" s="48"/>
      <c r="BU287" s="48"/>
      <c r="BV287" s="48"/>
      <c r="BW287" s="48"/>
      <c r="BX287" s="48"/>
      <c r="BY287" s="48"/>
      <c r="BZ287" s="48"/>
      <c r="CA287" s="48"/>
    </row>
    <row r="288" spans="1:79" s="49" customFormat="1" ht="19.5" customHeight="1" x14ac:dyDescent="0.25">
      <c r="A288" s="20" t="s">
        <v>1382</v>
      </c>
      <c r="B288" s="7">
        <v>0</v>
      </c>
      <c r="C288" s="7">
        <v>0</v>
      </c>
      <c r="D288" s="7">
        <v>0</v>
      </c>
      <c r="E288" s="7">
        <v>0</v>
      </c>
      <c r="F288" s="7"/>
      <c r="G288" s="7">
        <f t="shared" ref="G288:G314" si="12">SUM(B288:E288)</f>
        <v>0</v>
      </c>
      <c r="H288" s="7"/>
      <c r="I288" s="51">
        <f t="shared" si="10"/>
        <v>0</v>
      </c>
      <c r="J288" s="8" t="s">
        <v>18</v>
      </c>
      <c r="K288" s="13" t="s">
        <v>1383</v>
      </c>
      <c r="L288" s="26" t="s">
        <v>20</v>
      </c>
      <c r="M288" s="13" t="s">
        <v>267</v>
      </c>
      <c r="N288" s="13" t="s">
        <v>1376</v>
      </c>
      <c r="O288" s="14">
        <v>7</v>
      </c>
      <c r="P288" s="14" t="s">
        <v>50</v>
      </c>
      <c r="Q288" s="13" t="s">
        <v>1384</v>
      </c>
      <c r="R288" s="13" t="s">
        <v>249</v>
      </c>
      <c r="S288" s="13" t="s">
        <v>44</v>
      </c>
      <c r="T288" s="16"/>
      <c r="U288" s="54"/>
      <c r="V288" s="54"/>
      <c r="W288" s="54"/>
      <c r="X288" s="54"/>
      <c r="Y288" s="54"/>
      <c r="Z288" s="54"/>
      <c r="AA288" s="54"/>
      <c r="AB288" s="54"/>
      <c r="AC288" s="54"/>
      <c r="AD288" s="54"/>
      <c r="AE288" s="54"/>
      <c r="AF288" s="54"/>
      <c r="AG288" s="54"/>
      <c r="AH288" s="54"/>
      <c r="AI288" s="54"/>
      <c r="AJ288" s="54"/>
      <c r="AK288" s="54"/>
      <c r="AL288" s="54"/>
      <c r="AM288" s="54"/>
      <c r="AN288" s="54"/>
      <c r="AO288" s="54"/>
      <c r="AP288" s="54"/>
      <c r="AQ288" s="54"/>
      <c r="AR288" s="54"/>
      <c r="AS288" s="54"/>
      <c r="AT288" s="54"/>
      <c r="AU288" s="54"/>
      <c r="AV288" s="54"/>
      <c r="AW288" s="54"/>
      <c r="AX288" s="54"/>
      <c r="AY288" s="54"/>
      <c r="AZ288" s="54"/>
      <c r="BA288" s="54"/>
      <c r="BB288" s="54"/>
      <c r="BC288" s="54"/>
      <c r="BD288" s="54"/>
      <c r="BE288" s="54"/>
      <c r="BF288" s="54"/>
      <c r="BG288" s="54"/>
      <c r="BH288" s="54"/>
      <c r="BI288" s="54"/>
      <c r="BJ288" s="54"/>
      <c r="BK288" s="54"/>
      <c r="BL288" s="54"/>
      <c r="BM288" s="54"/>
      <c r="BN288" s="54"/>
      <c r="BO288" s="54"/>
      <c r="BP288" s="54"/>
      <c r="BQ288" s="54"/>
      <c r="BR288" s="54"/>
      <c r="BS288" s="54"/>
      <c r="BT288" s="54"/>
      <c r="BU288" s="54"/>
      <c r="BV288" s="54"/>
      <c r="BW288" s="54"/>
      <c r="BX288" s="54"/>
      <c r="BY288" s="54"/>
      <c r="BZ288" s="54"/>
      <c r="CA288" s="54"/>
    </row>
    <row r="289" spans="1:79" s="49" customFormat="1" ht="19.5" customHeight="1" x14ac:dyDescent="0.25">
      <c r="A289" s="20" t="s">
        <v>1397</v>
      </c>
      <c r="B289" s="7">
        <v>0</v>
      </c>
      <c r="C289" s="7">
        <v>0</v>
      </c>
      <c r="D289" s="7">
        <v>0</v>
      </c>
      <c r="E289" s="7">
        <v>0</v>
      </c>
      <c r="F289" s="7"/>
      <c r="G289" s="7">
        <f t="shared" si="12"/>
        <v>0</v>
      </c>
      <c r="H289" s="7"/>
      <c r="I289" s="51">
        <f t="shared" si="10"/>
        <v>0</v>
      </c>
      <c r="J289" s="8" t="s">
        <v>18</v>
      </c>
      <c r="K289" s="13" t="s">
        <v>1398</v>
      </c>
      <c r="L289" s="26" t="s">
        <v>317</v>
      </c>
      <c r="M289" s="13" t="s">
        <v>82</v>
      </c>
      <c r="N289" s="13" t="s">
        <v>1376</v>
      </c>
      <c r="O289" s="14">
        <v>7</v>
      </c>
      <c r="P289" s="14" t="s">
        <v>458</v>
      </c>
      <c r="Q289" s="13" t="s">
        <v>1384</v>
      </c>
      <c r="R289" s="13" t="s">
        <v>249</v>
      </c>
      <c r="S289" s="13" t="s">
        <v>44</v>
      </c>
      <c r="T289" s="16"/>
      <c r="U289" s="54"/>
      <c r="V289" s="54"/>
      <c r="W289" s="54"/>
      <c r="X289" s="54"/>
      <c r="Y289" s="54"/>
      <c r="Z289" s="54"/>
      <c r="AA289" s="54"/>
      <c r="AB289" s="54"/>
      <c r="AC289" s="54"/>
      <c r="AD289" s="54"/>
      <c r="AE289" s="54"/>
      <c r="AF289" s="54"/>
      <c r="AG289" s="54"/>
      <c r="AH289" s="54"/>
      <c r="AI289" s="54"/>
      <c r="AJ289" s="54"/>
      <c r="AK289" s="54"/>
      <c r="AL289" s="54"/>
      <c r="AM289" s="54"/>
      <c r="AN289" s="54"/>
      <c r="AO289" s="54"/>
      <c r="AP289" s="54"/>
      <c r="AQ289" s="54"/>
      <c r="AR289" s="54"/>
      <c r="AS289" s="54"/>
      <c r="AT289" s="54"/>
      <c r="AU289" s="54"/>
      <c r="AV289" s="54"/>
      <c r="AW289" s="54"/>
      <c r="AX289" s="54"/>
      <c r="AY289" s="54"/>
      <c r="AZ289" s="54"/>
      <c r="BA289" s="54"/>
      <c r="BB289" s="54"/>
      <c r="BC289" s="54"/>
      <c r="BD289" s="54"/>
      <c r="BE289" s="54"/>
      <c r="BF289" s="54"/>
      <c r="BG289" s="54"/>
      <c r="BH289" s="54"/>
      <c r="BI289" s="54"/>
      <c r="BJ289" s="54"/>
      <c r="BK289" s="54"/>
      <c r="BL289" s="54"/>
      <c r="BM289" s="54"/>
      <c r="BN289" s="54"/>
      <c r="BO289" s="54"/>
      <c r="BP289" s="54"/>
      <c r="BQ289" s="54"/>
      <c r="BR289" s="54"/>
      <c r="BS289" s="54"/>
      <c r="BT289" s="54"/>
      <c r="BU289" s="54"/>
      <c r="BV289" s="54"/>
      <c r="BW289" s="54"/>
      <c r="BX289" s="54"/>
      <c r="BY289" s="54"/>
      <c r="BZ289" s="54"/>
      <c r="CA289" s="54"/>
    </row>
    <row r="290" spans="1:79" s="49" customFormat="1" ht="19.5" customHeight="1" x14ac:dyDescent="0.25">
      <c r="A290" s="20" t="s">
        <v>1456</v>
      </c>
      <c r="B290" s="7">
        <v>0</v>
      </c>
      <c r="C290" s="7">
        <v>0</v>
      </c>
      <c r="D290" s="7">
        <v>0</v>
      </c>
      <c r="E290" s="7">
        <v>0</v>
      </c>
      <c r="F290" s="7"/>
      <c r="G290" s="7">
        <f t="shared" si="12"/>
        <v>0</v>
      </c>
      <c r="H290" s="7"/>
      <c r="I290" s="51">
        <f t="shared" si="10"/>
        <v>0</v>
      </c>
      <c r="J290" s="8" t="s">
        <v>18</v>
      </c>
      <c r="K290" s="13" t="s">
        <v>1457</v>
      </c>
      <c r="L290" s="26" t="s">
        <v>1458</v>
      </c>
      <c r="M290" s="13" t="s">
        <v>1459</v>
      </c>
      <c r="N290" s="13" t="s">
        <v>1428</v>
      </c>
      <c r="O290" s="14">
        <v>7</v>
      </c>
      <c r="P290" s="14" t="s">
        <v>436</v>
      </c>
      <c r="Q290" s="13" t="s">
        <v>1439</v>
      </c>
      <c r="R290" s="13" t="s">
        <v>112</v>
      </c>
      <c r="S290" s="13" t="s">
        <v>726</v>
      </c>
      <c r="T290" s="16"/>
      <c r="U290" s="48"/>
      <c r="V290" s="48"/>
      <c r="W290" s="48"/>
      <c r="X290" s="48"/>
      <c r="Y290" s="48"/>
      <c r="Z290" s="48"/>
      <c r="AA290" s="48"/>
      <c r="AB290" s="48"/>
      <c r="AC290" s="48"/>
      <c r="AD290" s="48"/>
      <c r="AE290" s="48"/>
      <c r="AF290" s="48"/>
      <c r="AG290" s="48"/>
      <c r="AH290" s="48"/>
      <c r="AI290" s="48"/>
      <c r="AJ290" s="48"/>
      <c r="AK290" s="48"/>
      <c r="AL290" s="48"/>
      <c r="AM290" s="48"/>
      <c r="AN290" s="48"/>
      <c r="AO290" s="48"/>
      <c r="AP290" s="48"/>
      <c r="AQ290" s="48"/>
      <c r="AR290" s="48"/>
      <c r="AS290" s="48"/>
      <c r="AT290" s="48"/>
      <c r="AU290" s="48"/>
      <c r="AV290" s="48"/>
      <c r="AW290" s="48"/>
      <c r="AX290" s="48"/>
      <c r="AY290" s="48"/>
      <c r="AZ290" s="48"/>
      <c r="BA290" s="48"/>
      <c r="BB290" s="48"/>
      <c r="BC290" s="48"/>
      <c r="BD290" s="48"/>
      <c r="BE290" s="48"/>
      <c r="BF290" s="48"/>
      <c r="BG290" s="48"/>
      <c r="BH290" s="48"/>
      <c r="BI290" s="48"/>
      <c r="BJ290" s="48"/>
      <c r="BK290" s="48"/>
      <c r="BL290" s="48"/>
      <c r="BM290" s="48"/>
      <c r="BN290" s="48"/>
      <c r="BO290" s="48"/>
      <c r="BP290" s="48"/>
      <c r="BQ290" s="48"/>
      <c r="BR290" s="48"/>
      <c r="BS290" s="48"/>
      <c r="BT290" s="48"/>
      <c r="BU290" s="48"/>
      <c r="BV290" s="48"/>
      <c r="BW290" s="48"/>
      <c r="BX290" s="48"/>
      <c r="BY290" s="48"/>
      <c r="BZ290" s="48"/>
      <c r="CA290" s="48"/>
    </row>
    <row r="291" spans="1:79" s="49" customFormat="1" ht="19.5" customHeight="1" x14ac:dyDescent="0.25">
      <c r="A291" s="20" t="s">
        <v>483</v>
      </c>
      <c r="B291" s="7">
        <v>0</v>
      </c>
      <c r="C291" s="7">
        <v>0</v>
      </c>
      <c r="D291" s="7">
        <v>0</v>
      </c>
      <c r="E291" s="7">
        <v>0</v>
      </c>
      <c r="F291" s="7"/>
      <c r="G291" s="7">
        <f t="shared" si="12"/>
        <v>0</v>
      </c>
      <c r="H291" s="7"/>
      <c r="I291" s="51">
        <f t="shared" si="10"/>
        <v>0</v>
      </c>
      <c r="J291" s="8" t="s">
        <v>18</v>
      </c>
      <c r="K291" s="52" t="s">
        <v>484</v>
      </c>
      <c r="L291" s="26" t="s">
        <v>195</v>
      </c>
      <c r="M291" s="13" t="s">
        <v>68</v>
      </c>
      <c r="N291" s="13" t="s">
        <v>457</v>
      </c>
      <c r="O291" s="14">
        <v>7</v>
      </c>
      <c r="P291" s="14" t="s">
        <v>40</v>
      </c>
      <c r="Q291" s="13" t="s">
        <v>471</v>
      </c>
      <c r="R291" s="13" t="s">
        <v>101</v>
      </c>
      <c r="S291" s="13" t="s">
        <v>48</v>
      </c>
      <c r="T291" s="16"/>
    </row>
    <row r="292" spans="1:79" s="49" customFormat="1" ht="19.5" customHeight="1" x14ac:dyDescent="0.25">
      <c r="A292" s="20" t="s">
        <v>1460</v>
      </c>
      <c r="B292" s="7">
        <v>0</v>
      </c>
      <c r="C292" s="7">
        <v>0</v>
      </c>
      <c r="D292" s="7">
        <v>0</v>
      </c>
      <c r="E292" s="7">
        <v>0</v>
      </c>
      <c r="F292" s="7"/>
      <c r="G292" s="7">
        <f t="shared" si="12"/>
        <v>0</v>
      </c>
      <c r="H292" s="7"/>
      <c r="I292" s="51">
        <f t="shared" si="10"/>
        <v>0</v>
      </c>
      <c r="J292" s="8" t="s">
        <v>18</v>
      </c>
      <c r="K292" s="13" t="s">
        <v>1461</v>
      </c>
      <c r="L292" s="26" t="s">
        <v>1462</v>
      </c>
      <c r="M292" s="13" t="s">
        <v>1463</v>
      </c>
      <c r="N292" s="13" t="s">
        <v>1428</v>
      </c>
      <c r="O292" s="14">
        <v>7</v>
      </c>
      <c r="P292" s="14" t="s">
        <v>436</v>
      </c>
      <c r="Q292" s="13" t="s">
        <v>1439</v>
      </c>
      <c r="R292" s="13" t="s">
        <v>112</v>
      </c>
      <c r="S292" s="13" t="s">
        <v>726</v>
      </c>
      <c r="T292" s="16"/>
      <c r="U292" s="48"/>
      <c r="V292" s="48"/>
      <c r="W292" s="48"/>
      <c r="X292" s="48"/>
      <c r="Y292" s="48"/>
      <c r="Z292" s="48"/>
      <c r="AA292" s="48"/>
      <c r="AB292" s="48"/>
      <c r="AC292" s="48"/>
      <c r="AD292" s="48"/>
      <c r="AE292" s="48"/>
      <c r="AF292" s="48"/>
      <c r="AG292" s="48"/>
      <c r="AH292" s="48"/>
      <c r="AI292" s="48"/>
      <c r="AJ292" s="48"/>
      <c r="AK292" s="48"/>
      <c r="AL292" s="48"/>
      <c r="AM292" s="48"/>
      <c r="AN292" s="48"/>
      <c r="AO292" s="48"/>
      <c r="AP292" s="48"/>
      <c r="AQ292" s="48"/>
      <c r="AR292" s="48"/>
      <c r="AS292" s="48"/>
      <c r="AT292" s="48"/>
      <c r="AU292" s="48"/>
      <c r="AV292" s="48"/>
      <c r="AW292" s="48"/>
      <c r="AX292" s="48"/>
      <c r="AY292" s="48"/>
      <c r="AZ292" s="48"/>
      <c r="BA292" s="48"/>
      <c r="BB292" s="48"/>
      <c r="BC292" s="48"/>
      <c r="BD292" s="48"/>
      <c r="BE292" s="48"/>
      <c r="BF292" s="48"/>
      <c r="BG292" s="48"/>
      <c r="BH292" s="48"/>
      <c r="BI292" s="48"/>
      <c r="BJ292" s="48"/>
      <c r="BK292" s="48"/>
      <c r="BL292" s="48"/>
      <c r="BM292" s="48"/>
      <c r="BN292" s="48"/>
      <c r="BO292" s="48"/>
      <c r="BP292" s="48"/>
      <c r="BQ292" s="48"/>
      <c r="BR292" s="48"/>
      <c r="BS292" s="48"/>
      <c r="BT292" s="48"/>
      <c r="BU292" s="48"/>
      <c r="BV292" s="48"/>
      <c r="BW292" s="48"/>
      <c r="BX292" s="48"/>
      <c r="BY292" s="48"/>
      <c r="BZ292" s="48"/>
      <c r="CA292" s="48"/>
    </row>
    <row r="293" spans="1:79" s="49" customFormat="1" ht="19.5" customHeight="1" x14ac:dyDescent="0.25">
      <c r="A293" s="20" t="s">
        <v>967</v>
      </c>
      <c r="B293" s="7">
        <v>0</v>
      </c>
      <c r="C293" s="7">
        <v>0</v>
      </c>
      <c r="D293" s="7">
        <v>0</v>
      </c>
      <c r="E293" s="7">
        <v>0</v>
      </c>
      <c r="F293" s="7"/>
      <c r="G293" s="7">
        <f t="shared" si="12"/>
        <v>0</v>
      </c>
      <c r="H293" s="7">
        <v>4</v>
      </c>
      <c r="I293" s="51">
        <f t="shared" si="10"/>
        <v>0</v>
      </c>
      <c r="J293" s="8" t="s">
        <v>18</v>
      </c>
      <c r="K293" s="13" t="s">
        <v>968</v>
      </c>
      <c r="L293" s="26" t="s">
        <v>494</v>
      </c>
      <c r="M293" s="13" t="s">
        <v>107</v>
      </c>
      <c r="N293" s="13" t="s">
        <v>917</v>
      </c>
      <c r="O293" s="14">
        <v>7</v>
      </c>
      <c r="P293" s="14" t="s">
        <v>825</v>
      </c>
      <c r="Q293" s="13" t="s">
        <v>927</v>
      </c>
      <c r="R293" s="13" t="s">
        <v>249</v>
      </c>
      <c r="S293" s="13" t="s">
        <v>57</v>
      </c>
      <c r="T293" s="16"/>
      <c r="U293" s="48"/>
      <c r="V293" s="48"/>
      <c r="W293" s="48"/>
      <c r="X293" s="48"/>
      <c r="Y293" s="48"/>
      <c r="Z293" s="48"/>
      <c r="AA293" s="48"/>
      <c r="AB293" s="48"/>
      <c r="AC293" s="48"/>
      <c r="AD293" s="48"/>
      <c r="AE293" s="48"/>
      <c r="AF293" s="48"/>
      <c r="AG293" s="48"/>
      <c r="AH293" s="48"/>
      <c r="AI293" s="48"/>
      <c r="AJ293" s="48"/>
      <c r="AK293" s="48"/>
      <c r="AL293" s="48"/>
      <c r="AM293" s="48"/>
      <c r="AN293" s="48"/>
      <c r="AO293" s="48"/>
      <c r="AP293" s="48"/>
      <c r="AQ293" s="48"/>
      <c r="AR293" s="48"/>
      <c r="AS293" s="48"/>
      <c r="AT293" s="48"/>
      <c r="AU293" s="48"/>
      <c r="AV293" s="48"/>
      <c r="AW293" s="48"/>
      <c r="AX293" s="48"/>
      <c r="AY293" s="48"/>
      <c r="AZ293" s="48"/>
      <c r="BA293" s="48"/>
      <c r="BB293" s="48"/>
      <c r="BC293" s="48"/>
      <c r="BD293" s="48"/>
      <c r="BE293" s="48"/>
      <c r="BF293" s="48"/>
      <c r="BG293" s="48"/>
      <c r="BH293" s="48"/>
      <c r="BI293" s="48"/>
      <c r="BJ293" s="48"/>
      <c r="BK293" s="48"/>
      <c r="BL293" s="48"/>
      <c r="BM293" s="48"/>
      <c r="BN293" s="48"/>
      <c r="BO293" s="48"/>
      <c r="BP293" s="48"/>
      <c r="BQ293" s="48"/>
      <c r="BR293" s="48"/>
      <c r="BS293" s="48"/>
      <c r="BT293" s="48"/>
      <c r="BU293" s="48"/>
      <c r="BV293" s="48"/>
      <c r="BW293" s="48"/>
      <c r="BX293" s="48"/>
      <c r="BY293" s="48"/>
      <c r="BZ293" s="48"/>
      <c r="CA293" s="48"/>
    </row>
    <row r="294" spans="1:79" s="48" customFormat="1" ht="19.5" customHeight="1" x14ac:dyDescent="0.25">
      <c r="A294" s="20" t="s">
        <v>1114</v>
      </c>
      <c r="B294" s="7">
        <v>0</v>
      </c>
      <c r="C294" s="7">
        <v>0</v>
      </c>
      <c r="D294" s="7">
        <v>0</v>
      </c>
      <c r="E294" s="7">
        <v>0</v>
      </c>
      <c r="F294" s="7"/>
      <c r="G294" s="7">
        <f t="shared" si="12"/>
        <v>0</v>
      </c>
      <c r="H294" s="7"/>
      <c r="I294" s="51">
        <f t="shared" si="10"/>
        <v>0</v>
      </c>
      <c r="J294" s="8"/>
      <c r="K294" s="13" t="s">
        <v>1115</v>
      </c>
      <c r="L294" s="26" t="s">
        <v>307</v>
      </c>
      <c r="M294" s="13" t="s">
        <v>118</v>
      </c>
      <c r="N294" s="13" t="s">
        <v>1108</v>
      </c>
      <c r="O294" s="14">
        <v>7</v>
      </c>
      <c r="P294" s="14" t="s">
        <v>678</v>
      </c>
      <c r="Q294" s="13" t="s">
        <v>1069</v>
      </c>
      <c r="R294" s="13"/>
      <c r="S294" s="13"/>
      <c r="T294" s="16"/>
      <c r="U294" s="50"/>
      <c r="V294" s="50"/>
      <c r="W294" s="50"/>
      <c r="X294" s="50"/>
      <c r="Y294" s="50"/>
      <c r="Z294" s="50"/>
      <c r="AA294" s="50"/>
      <c r="AB294" s="50"/>
      <c r="AC294" s="50"/>
      <c r="AD294" s="50"/>
      <c r="AE294" s="50"/>
      <c r="AF294" s="50"/>
      <c r="AG294" s="50"/>
      <c r="AH294" s="50"/>
      <c r="AI294" s="50"/>
      <c r="AJ294" s="50"/>
      <c r="AK294" s="50"/>
      <c r="AL294" s="50"/>
      <c r="AM294" s="50"/>
      <c r="AN294" s="50"/>
      <c r="AO294" s="50"/>
      <c r="AP294" s="50"/>
      <c r="AQ294" s="50"/>
      <c r="AR294" s="50"/>
      <c r="AS294" s="50"/>
      <c r="AT294" s="50"/>
      <c r="AU294" s="50"/>
      <c r="AV294" s="50"/>
      <c r="AW294" s="50"/>
      <c r="AX294" s="50"/>
      <c r="AY294" s="50"/>
      <c r="AZ294" s="50"/>
      <c r="BA294" s="50"/>
      <c r="BB294" s="50"/>
      <c r="BC294" s="50"/>
      <c r="BD294" s="50"/>
      <c r="BE294" s="50"/>
      <c r="BF294" s="50"/>
      <c r="BG294" s="50"/>
      <c r="BH294" s="50"/>
      <c r="BI294" s="50"/>
      <c r="BJ294" s="50"/>
      <c r="BK294" s="50"/>
      <c r="BL294" s="50"/>
      <c r="BM294" s="50"/>
      <c r="BN294" s="50"/>
      <c r="BO294" s="50"/>
      <c r="BP294" s="50"/>
      <c r="BQ294" s="50"/>
      <c r="BR294" s="50"/>
      <c r="BS294" s="50"/>
      <c r="BT294" s="50"/>
      <c r="BU294" s="50"/>
      <c r="BV294" s="50"/>
      <c r="BW294" s="50"/>
      <c r="BX294" s="50"/>
      <c r="BY294" s="50"/>
      <c r="BZ294" s="50"/>
      <c r="CA294" s="50"/>
    </row>
    <row r="295" spans="1:79" s="48" customFormat="1" ht="19.5" customHeight="1" x14ac:dyDescent="0.25">
      <c r="A295" s="20" t="s">
        <v>1395</v>
      </c>
      <c r="B295" s="7">
        <v>0</v>
      </c>
      <c r="C295" s="7">
        <v>0</v>
      </c>
      <c r="D295" s="7">
        <v>0</v>
      </c>
      <c r="E295" s="7">
        <v>0</v>
      </c>
      <c r="F295" s="7"/>
      <c r="G295" s="7">
        <f t="shared" si="12"/>
        <v>0</v>
      </c>
      <c r="H295" s="7"/>
      <c r="I295" s="51">
        <f t="shared" si="10"/>
        <v>0</v>
      </c>
      <c r="J295" s="8" t="s">
        <v>18</v>
      </c>
      <c r="K295" s="13" t="s">
        <v>1396</v>
      </c>
      <c r="L295" s="26" t="s">
        <v>90</v>
      </c>
      <c r="M295" s="13" t="s">
        <v>62</v>
      </c>
      <c r="N295" s="13" t="s">
        <v>1376</v>
      </c>
      <c r="O295" s="14">
        <v>7</v>
      </c>
      <c r="P295" s="14" t="s">
        <v>458</v>
      </c>
      <c r="Q295" s="13" t="s">
        <v>1384</v>
      </c>
      <c r="R295" s="13" t="s">
        <v>249</v>
      </c>
      <c r="S295" s="13" t="s">
        <v>44</v>
      </c>
      <c r="T295" s="16"/>
      <c r="U295" s="54"/>
      <c r="V295" s="54"/>
      <c r="W295" s="54"/>
      <c r="X295" s="54"/>
      <c r="Y295" s="54"/>
      <c r="Z295" s="54"/>
      <c r="AA295" s="54"/>
      <c r="AB295" s="54"/>
      <c r="AC295" s="54"/>
      <c r="AD295" s="54"/>
      <c r="AE295" s="54"/>
      <c r="AF295" s="54"/>
      <c r="AG295" s="54"/>
      <c r="AH295" s="54"/>
      <c r="AI295" s="54"/>
      <c r="AJ295" s="54"/>
      <c r="AK295" s="54"/>
      <c r="AL295" s="54"/>
      <c r="AM295" s="54"/>
      <c r="AN295" s="54"/>
      <c r="AO295" s="54"/>
      <c r="AP295" s="54"/>
      <c r="AQ295" s="54"/>
      <c r="AR295" s="54"/>
      <c r="AS295" s="54"/>
      <c r="AT295" s="54"/>
      <c r="AU295" s="54"/>
      <c r="AV295" s="54"/>
      <c r="AW295" s="54"/>
      <c r="AX295" s="54"/>
      <c r="AY295" s="54"/>
      <c r="AZ295" s="54"/>
      <c r="BA295" s="54"/>
      <c r="BB295" s="54"/>
      <c r="BC295" s="54"/>
      <c r="BD295" s="54"/>
      <c r="BE295" s="54"/>
      <c r="BF295" s="54"/>
      <c r="BG295" s="54"/>
      <c r="BH295" s="54"/>
      <c r="BI295" s="54"/>
      <c r="BJ295" s="54"/>
      <c r="BK295" s="54"/>
      <c r="BL295" s="54"/>
      <c r="BM295" s="54"/>
      <c r="BN295" s="54"/>
      <c r="BO295" s="54"/>
      <c r="BP295" s="54"/>
      <c r="BQ295" s="54"/>
      <c r="BR295" s="54"/>
      <c r="BS295" s="54"/>
      <c r="BT295" s="54"/>
      <c r="BU295" s="54"/>
      <c r="BV295" s="54"/>
      <c r="BW295" s="54"/>
      <c r="BX295" s="54"/>
      <c r="BY295" s="54"/>
      <c r="BZ295" s="54"/>
      <c r="CA295" s="54"/>
    </row>
    <row r="296" spans="1:79" s="48" customFormat="1" ht="19.5" customHeight="1" x14ac:dyDescent="0.25">
      <c r="A296" s="20" t="s">
        <v>1157</v>
      </c>
      <c r="B296" s="7">
        <v>0</v>
      </c>
      <c r="C296" s="7">
        <v>0</v>
      </c>
      <c r="D296" s="7">
        <v>0</v>
      </c>
      <c r="E296" s="7">
        <v>0</v>
      </c>
      <c r="F296" s="7"/>
      <c r="G296" s="7">
        <f t="shared" si="12"/>
        <v>0</v>
      </c>
      <c r="H296" s="7"/>
      <c r="I296" s="51">
        <f t="shared" si="10"/>
        <v>0</v>
      </c>
      <c r="J296" s="8" t="s">
        <v>18</v>
      </c>
      <c r="K296" s="13" t="s">
        <v>1158</v>
      </c>
      <c r="L296" s="26" t="s">
        <v>192</v>
      </c>
      <c r="M296" s="13" t="s">
        <v>412</v>
      </c>
      <c r="N296" s="9" t="s">
        <v>1147</v>
      </c>
      <c r="O296" s="14">
        <v>7</v>
      </c>
      <c r="P296" s="14" t="s">
        <v>26</v>
      </c>
      <c r="Q296" s="13" t="s">
        <v>1150</v>
      </c>
      <c r="R296" s="13" t="s">
        <v>1151</v>
      </c>
      <c r="S296" s="13" t="s">
        <v>663</v>
      </c>
      <c r="T296" s="16"/>
      <c r="U296" s="50"/>
      <c r="V296" s="50"/>
      <c r="W296" s="50"/>
      <c r="X296" s="50"/>
      <c r="Y296" s="50"/>
      <c r="Z296" s="50"/>
      <c r="AA296" s="50"/>
      <c r="AB296" s="50"/>
      <c r="AC296" s="50"/>
      <c r="AD296" s="50"/>
      <c r="AE296" s="50"/>
      <c r="AF296" s="50"/>
      <c r="AG296" s="50"/>
      <c r="AH296" s="50"/>
      <c r="AI296" s="50"/>
      <c r="AJ296" s="50"/>
      <c r="AK296" s="50"/>
      <c r="AL296" s="50"/>
      <c r="AM296" s="50"/>
      <c r="AN296" s="50"/>
      <c r="AO296" s="50"/>
      <c r="AP296" s="50"/>
      <c r="AQ296" s="50"/>
      <c r="AR296" s="50"/>
      <c r="AS296" s="50"/>
      <c r="AT296" s="50"/>
      <c r="AU296" s="50"/>
      <c r="AV296" s="50"/>
      <c r="AW296" s="50"/>
      <c r="AX296" s="50"/>
      <c r="AY296" s="50"/>
      <c r="AZ296" s="50"/>
      <c r="BA296" s="50"/>
      <c r="BB296" s="50"/>
      <c r="BC296" s="50"/>
      <c r="BD296" s="50"/>
      <c r="BE296" s="50"/>
      <c r="BF296" s="50"/>
      <c r="BG296" s="50"/>
      <c r="BH296" s="50"/>
      <c r="BI296" s="50"/>
      <c r="BJ296" s="50"/>
      <c r="BK296" s="50"/>
      <c r="BL296" s="50"/>
      <c r="BM296" s="50"/>
      <c r="BN296" s="50"/>
      <c r="BO296" s="50"/>
      <c r="BP296" s="50"/>
      <c r="BQ296" s="50"/>
      <c r="BR296" s="50"/>
      <c r="BS296" s="50"/>
      <c r="BT296" s="50"/>
      <c r="BU296" s="50"/>
      <c r="BV296" s="50"/>
      <c r="BW296" s="50"/>
      <c r="BX296" s="50"/>
      <c r="BY296" s="50"/>
      <c r="BZ296" s="50"/>
      <c r="CA296" s="50"/>
    </row>
    <row r="297" spans="1:79" s="48" customFormat="1" ht="19.5" customHeight="1" x14ac:dyDescent="0.25">
      <c r="A297" s="20" t="s">
        <v>489</v>
      </c>
      <c r="B297" s="7">
        <v>0</v>
      </c>
      <c r="C297" s="7">
        <v>0</v>
      </c>
      <c r="D297" s="7">
        <v>0</v>
      </c>
      <c r="E297" s="7">
        <v>0</v>
      </c>
      <c r="F297" s="7"/>
      <c r="G297" s="7">
        <f t="shared" si="12"/>
        <v>0</v>
      </c>
      <c r="H297" s="7"/>
      <c r="I297" s="51">
        <f t="shared" si="10"/>
        <v>0</v>
      </c>
      <c r="J297" s="8" t="s">
        <v>18</v>
      </c>
      <c r="K297" s="52" t="s">
        <v>490</v>
      </c>
      <c r="L297" s="26" t="s">
        <v>491</v>
      </c>
      <c r="M297" s="13" t="s">
        <v>23</v>
      </c>
      <c r="N297" s="13" t="s">
        <v>457</v>
      </c>
      <c r="O297" s="14">
        <v>7</v>
      </c>
      <c r="P297" s="14" t="s">
        <v>436</v>
      </c>
      <c r="Q297" s="13" t="s">
        <v>471</v>
      </c>
      <c r="R297" s="13" t="s">
        <v>101</v>
      </c>
      <c r="S297" s="13" t="s">
        <v>48</v>
      </c>
      <c r="T297" s="16"/>
      <c r="U297" s="49"/>
      <c r="V297" s="49"/>
      <c r="W297" s="49"/>
      <c r="X297" s="49"/>
      <c r="Y297" s="49"/>
      <c r="Z297" s="49"/>
      <c r="AA297" s="49"/>
      <c r="AB297" s="49"/>
      <c r="AC297" s="49"/>
      <c r="AD297" s="49"/>
      <c r="AE297" s="49"/>
      <c r="AF297" s="49"/>
      <c r="AG297" s="49"/>
      <c r="AH297" s="49"/>
      <c r="AI297" s="49"/>
      <c r="AJ297" s="49"/>
      <c r="AK297" s="49"/>
      <c r="AL297" s="49"/>
      <c r="AM297" s="49"/>
      <c r="AN297" s="49"/>
      <c r="AO297" s="49"/>
      <c r="AP297" s="49"/>
      <c r="AQ297" s="49"/>
      <c r="AR297" s="49"/>
      <c r="AS297" s="49"/>
      <c r="AT297" s="49"/>
      <c r="AU297" s="49"/>
      <c r="AV297" s="49"/>
      <c r="AW297" s="49"/>
      <c r="AX297" s="49"/>
      <c r="AY297" s="49"/>
      <c r="AZ297" s="49"/>
      <c r="BA297" s="49"/>
      <c r="BB297" s="49"/>
      <c r="BC297" s="49"/>
      <c r="BD297" s="49"/>
      <c r="BE297" s="49"/>
      <c r="BF297" s="49"/>
      <c r="BG297" s="49"/>
      <c r="BH297" s="49"/>
      <c r="BI297" s="49"/>
      <c r="BJ297" s="49"/>
      <c r="BK297" s="49"/>
      <c r="BL297" s="49"/>
      <c r="BM297" s="49"/>
      <c r="BN297" s="49"/>
      <c r="BO297" s="49"/>
      <c r="BP297" s="49"/>
      <c r="BQ297" s="49"/>
      <c r="BR297" s="49"/>
      <c r="BS297" s="49"/>
      <c r="BT297" s="49"/>
      <c r="BU297" s="49"/>
      <c r="BV297" s="49"/>
      <c r="BW297" s="49"/>
      <c r="BX297" s="49"/>
      <c r="BY297" s="49"/>
      <c r="BZ297" s="49"/>
      <c r="CA297" s="49"/>
    </row>
    <row r="298" spans="1:79" s="48" customFormat="1" ht="19.5" customHeight="1" x14ac:dyDescent="0.25">
      <c r="A298" s="20" t="s">
        <v>969</v>
      </c>
      <c r="B298" s="7">
        <v>0</v>
      </c>
      <c r="C298" s="7">
        <v>0</v>
      </c>
      <c r="D298" s="7">
        <v>0</v>
      </c>
      <c r="E298" s="7">
        <v>0</v>
      </c>
      <c r="F298" s="7"/>
      <c r="G298" s="7">
        <f t="shared" si="12"/>
        <v>0</v>
      </c>
      <c r="H298" s="7">
        <v>4</v>
      </c>
      <c r="I298" s="51">
        <f t="shared" si="10"/>
        <v>0</v>
      </c>
      <c r="J298" s="8" t="s">
        <v>18</v>
      </c>
      <c r="K298" s="13" t="s">
        <v>970</v>
      </c>
      <c r="L298" s="26" t="s">
        <v>20</v>
      </c>
      <c r="M298" s="13" t="s">
        <v>68</v>
      </c>
      <c r="N298" s="13" t="s">
        <v>917</v>
      </c>
      <c r="O298" s="14">
        <v>7</v>
      </c>
      <c r="P298" s="14" t="s">
        <v>825</v>
      </c>
      <c r="Q298" s="13" t="s">
        <v>927</v>
      </c>
      <c r="R298" s="13" t="s">
        <v>249</v>
      </c>
      <c r="S298" s="13" t="s">
        <v>57</v>
      </c>
      <c r="T298" s="16"/>
    </row>
    <row r="299" spans="1:79" s="48" customFormat="1" ht="19.5" customHeight="1" x14ac:dyDescent="0.25">
      <c r="A299" s="20" t="s">
        <v>1464</v>
      </c>
      <c r="B299" s="7">
        <v>0</v>
      </c>
      <c r="C299" s="7">
        <v>0</v>
      </c>
      <c r="D299" s="7">
        <v>0</v>
      </c>
      <c r="E299" s="7">
        <v>0</v>
      </c>
      <c r="F299" s="7"/>
      <c r="G299" s="7">
        <f t="shared" si="12"/>
        <v>0</v>
      </c>
      <c r="H299" s="7"/>
      <c r="I299" s="51">
        <f t="shared" si="10"/>
        <v>0</v>
      </c>
      <c r="J299" s="8" t="s">
        <v>18</v>
      </c>
      <c r="K299" s="13" t="s">
        <v>1465</v>
      </c>
      <c r="L299" s="26" t="s">
        <v>1235</v>
      </c>
      <c r="M299" s="13" t="s">
        <v>48</v>
      </c>
      <c r="N299" s="13" t="s">
        <v>1428</v>
      </c>
      <c r="O299" s="14">
        <v>7</v>
      </c>
      <c r="P299" s="14" t="s">
        <v>436</v>
      </c>
      <c r="Q299" s="13" t="s">
        <v>1466</v>
      </c>
      <c r="R299" s="13" t="s">
        <v>1151</v>
      </c>
      <c r="S299" s="13" t="s">
        <v>868</v>
      </c>
      <c r="T299" s="16"/>
    </row>
    <row r="300" spans="1:79" s="48" customFormat="1" ht="19.5" customHeight="1" x14ac:dyDescent="0.25">
      <c r="A300" s="20" t="s">
        <v>1387</v>
      </c>
      <c r="B300" s="7">
        <v>0</v>
      </c>
      <c r="C300" s="7">
        <v>0</v>
      </c>
      <c r="D300" s="7">
        <v>0</v>
      </c>
      <c r="E300" s="7">
        <v>0</v>
      </c>
      <c r="F300" s="7"/>
      <c r="G300" s="7">
        <f t="shared" si="12"/>
        <v>0</v>
      </c>
      <c r="H300" s="7"/>
      <c r="I300" s="51">
        <f t="shared" si="10"/>
        <v>0</v>
      </c>
      <c r="J300" s="8" t="s">
        <v>18</v>
      </c>
      <c r="K300" s="13" t="s">
        <v>1388</v>
      </c>
      <c r="L300" s="26" t="s">
        <v>221</v>
      </c>
      <c r="M300" s="13" t="s">
        <v>91</v>
      </c>
      <c r="N300" s="13" t="s">
        <v>1376</v>
      </c>
      <c r="O300" s="14">
        <v>7</v>
      </c>
      <c r="P300" s="14" t="s">
        <v>40</v>
      </c>
      <c r="Q300" s="13" t="s">
        <v>1384</v>
      </c>
      <c r="R300" s="13" t="s">
        <v>249</v>
      </c>
      <c r="S300" s="13" t="s">
        <v>44</v>
      </c>
      <c r="T300" s="16"/>
      <c r="U300" s="54"/>
      <c r="V300" s="54"/>
      <c r="W300" s="54"/>
      <c r="X300" s="54"/>
      <c r="Y300" s="54"/>
      <c r="Z300" s="54"/>
      <c r="AA300" s="54"/>
      <c r="AB300" s="54"/>
      <c r="AC300" s="54"/>
      <c r="AD300" s="54"/>
      <c r="AE300" s="54"/>
      <c r="AF300" s="54"/>
      <c r="AG300" s="54"/>
      <c r="AH300" s="54"/>
      <c r="AI300" s="54"/>
      <c r="AJ300" s="54"/>
      <c r="AK300" s="54"/>
      <c r="AL300" s="54"/>
      <c r="AM300" s="54"/>
      <c r="AN300" s="54"/>
      <c r="AO300" s="54"/>
      <c r="AP300" s="54"/>
      <c r="AQ300" s="54"/>
      <c r="AR300" s="54"/>
      <c r="AS300" s="54"/>
      <c r="AT300" s="54"/>
      <c r="AU300" s="54"/>
      <c r="AV300" s="54"/>
      <c r="AW300" s="54"/>
      <c r="AX300" s="54"/>
      <c r="AY300" s="54"/>
      <c r="AZ300" s="54"/>
      <c r="BA300" s="54"/>
      <c r="BB300" s="54"/>
      <c r="BC300" s="54"/>
      <c r="BD300" s="54"/>
      <c r="BE300" s="54"/>
      <c r="BF300" s="54"/>
      <c r="BG300" s="54"/>
      <c r="BH300" s="54"/>
      <c r="BI300" s="54"/>
      <c r="BJ300" s="54"/>
      <c r="BK300" s="54"/>
      <c r="BL300" s="54"/>
      <c r="BM300" s="54"/>
      <c r="BN300" s="54"/>
      <c r="BO300" s="54"/>
      <c r="BP300" s="54"/>
      <c r="BQ300" s="54"/>
      <c r="BR300" s="54"/>
      <c r="BS300" s="54"/>
      <c r="BT300" s="54"/>
      <c r="BU300" s="54"/>
      <c r="BV300" s="54"/>
      <c r="BW300" s="54"/>
      <c r="BX300" s="54"/>
      <c r="BY300" s="54"/>
      <c r="BZ300" s="54"/>
      <c r="CA300" s="54"/>
    </row>
    <row r="301" spans="1:79" s="48" customFormat="1" ht="19.5" customHeight="1" x14ac:dyDescent="0.25">
      <c r="A301" s="20" t="s">
        <v>1159</v>
      </c>
      <c r="B301" s="7">
        <v>0</v>
      </c>
      <c r="C301" s="7">
        <v>0</v>
      </c>
      <c r="D301" s="7">
        <v>0</v>
      </c>
      <c r="E301" s="7">
        <v>0</v>
      </c>
      <c r="F301" s="7"/>
      <c r="G301" s="7">
        <f t="shared" si="12"/>
        <v>0</v>
      </c>
      <c r="H301" s="7"/>
      <c r="I301" s="51">
        <f t="shared" si="10"/>
        <v>0</v>
      </c>
      <c r="J301" s="8" t="s">
        <v>18</v>
      </c>
      <c r="K301" s="13" t="s">
        <v>1160</v>
      </c>
      <c r="L301" s="26" t="s">
        <v>131</v>
      </c>
      <c r="M301" s="13" t="s">
        <v>954</v>
      </c>
      <c r="N301" s="9" t="s">
        <v>1147</v>
      </c>
      <c r="O301" s="14">
        <v>7</v>
      </c>
      <c r="P301" s="14" t="s">
        <v>26</v>
      </c>
      <c r="Q301" s="13" t="s">
        <v>1150</v>
      </c>
      <c r="R301" s="13" t="s">
        <v>1151</v>
      </c>
      <c r="S301" s="13" t="s">
        <v>663</v>
      </c>
      <c r="T301" s="16"/>
      <c r="U301" s="50"/>
      <c r="V301" s="50"/>
      <c r="W301" s="50"/>
      <c r="X301" s="50"/>
      <c r="Y301" s="50"/>
      <c r="Z301" s="50"/>
      <c r="AA301" s="50"/>
      <c r="AB301" s="50"/>
      <c r="AC301" s="50"/>
      <c r="AD301" s="50"/>
      <c r="AE301" s="50"/>
      <c r="AF301" s="50"/>
      <c r="AG301" s="50"/>
      <c r="AH301" s="50"/>
      <c r="AI301" s="50"/>
      <c r="AJ301" s="50"/>
      <c r="AK301" s="50"/>
      <c r="AL301" s="50"/>
      <c r="AM301" s="50"/>
      <c r="AN301" s="50"/>
      <c r="AO301" s="50"/>
      <c r="AP301" s="50"/>
      <c r="AQ301" s="50"/>
      <c r="AR301" s="50"/>
      <c r="AS301" s="50"/>
      <c r="AT301" s="50"/>
      <c r="AU301" s="50"/>
      <c r="AV301" s="50"/>
      <c r="AW301" s="50"/>
      <c r="AX301" s="50"/>
      <c r="AY301" s="50"/>
      <c r="AZ301" s="50"/>
      <c r="BA301" s="50"/>
      <c r="BB301" s="50"/>
      <c r="BC301" s="50"/>
      <c r="BD301" s="50"/>
      <c r="BE301" s="50"/>
      <c r="BF301" s="50"/>
      <c r="BG301" s="50"/>
      <c r="BH301" s="50"/>
      <c r="BI301" s="50"/>
      <c r="BJ301" s="50"/>
      <c r="BK301" s="50"/>
      <c r="BL301" s="50"/>
      <c r="BM301" s="50"/>
      <c r="BN301" s="50"/>
      <c r="BO301" s="50"/>
      <c r="BP301" s="50"/>
      <c r="BQ301" s="50"/>
      <c r="BR301" s="50"/>
      <c r="BS301" s="50"/>
      <c r="BT301" s="50"/>
      <c r="BU301" s="50"/>
      <c r="BV301" s="50"/>
      <c r="BW301" s="50"/>
      <c r="BX301" s="50"/>
      <c r="BY301" s="50"/>
      <c r="BZ301" s="50"/>
      <c r="CA301" s="50"/>
    </row>
    <row r="302" spans="1:79" s="48" customFormat="1" ht="19.5" customHeight="1" x14ac:dyDescent="0.25">
      <c r="A302" s="20" t="s">
        <v>1526</v>
      </c>
      <c r="B302" s="7">
        <v>0</v>
      </c>
      <c r="C302" s="7">
        <v>0</v>
      </c>
      <c r="D302" s="7">
        <v>0</v>
      </c>
      <c r="E302" s="7">
        <v>0</v>
      </c>
      <c r="F302" s="7"/>
      <c r="G302" s="7">
        <f t="shared" si="12"/>
        <v>0</v>
      </c>
      <c r="H302" s="7"/>
      <c r="I302" s="51">
        <f t="shared" ref="I302:I313" si="13">G302/400</f>
        <v>0</v>
      </c>
      <c r="J302" s="8" t="s">
        <v>18</v>
      </c>
      <c r="K302" s="13" t="s">
        <v>1527</v>
      </c>
      <c r="L302" s="26" t="s">
        <v>1528</v>
      </c>
      <c r="M302" s="13" t="s">
        <v>91</v>
      </c>
      <c r="N302" s="13" t="s">
        <v>1521</v>
      </c>
      <c r="O302" s="14">
        <v>7</v>
      </c>
      <c r="P302" s="14" t="s">
        <v>58</v>
      </c>
      <c r="Q302" s="13" t="s">
        <v>1522</v>
      </c>
      <c r="R302" s="13" t="s">
        <v>131</v>
      </c>
      <c r="S302" s="13" t="s">
        <v>44</v>
      </c>
      <c r="T302" s="16"/>
      <c r="U302" s="50"/>
      <c r="V302" s="50"/>
      <c r="W302" s="50"/>
      <c r="X302" s="50"/>
      <c r="Y302" s="50"/>
      <c r="Z302" s="50"/>
      <c r="AA302" s="50"/>
      <c r="AB302" s="50"/>
      <c r="AC302" s="50"/>
      <c r="AD302" s="50"/>
      <c r="AE302" s="50"/>
      <c r="AF302" s="50"/>
      <c r="AG302" s="50"/>
      <c r="AH302" s="50"/>
      <c r="AI302" s="50"/>
      <c r="AJ302" s="50"/>
      <c r="AK302" s="50"/>
      <c r="AL302" s="50"/>
      <c r="AM302" s="50"/>
      <c r="AN302" s="50"/>
      <c r="AO302" s="50"/>
      <c r="AP302" s="50"/>
      <c r="AQ302" s="50"/>
      <c r="AR302" s="50"/>
      <c r="AS302" s="50"/>
      <c r="AT302" s="50"/>
      <c r="AU302" s="50"/>
      <c r="AV302" s="50"/>
      <c r="AW302" s="50"/>
      <c r="AX302" s="50"/>
      <c r="AY302" s="50"/>
      <c r="AZ302" s="50"/>
      <c r="BA302" s="50"/>
      <c r="BB302" s="50"/>
      <c r="BC302" s="50"/>
      <c r="BD302" s="50"/>
      <c r="BE302" s="50"/>
      <c r="BF302" s="50"/>
      <c r="BG302" s="50"/>
      <c r="BH302" s="50"/>
      <c r="BI302" s="50"/>
      <c r="BJ302" s="50"/>
      <c r="BK302" s="50"/>
      <c r="BL302" s="50"/>
      <c r="BM302" s="50"/>
      <c r="BN302" s="50"/>
      <c r="BO302" s="50"/>
      <c r="BP302" s="50"/>
      <c r="BQ302" s="50"/>
      <c r="BR302" s="50"/>
      <c r="BS302" s="50"/>
      <c r="BT302" s="50"/>
      <c r="BU302" s="50"/>
      <c r="BV302" s="50"/>
      <c r="BW302" s="50"/>
      <c r="BX302" s="50"/>
      <c r="BY302" s="50"/>
      <c r="BZ302" s="50"/>
      <c r="CA302" s="50"/>
    </row>
    <row r="303" spans="1:79" s="48" customFormat="1" ht="19.5" customHeight="1" x14ac:dyDescent="0.25">
      <c r="A303" s="20" t="s">
        <v>1380</v>
      </c>
      <c r="B303" s="7">
        <v>0</v>
      </c>
      <c r="C303" s="7">
        <v>0</v>
      </c>
      <c r="D303" s="7">
        <v>0</v>
      </c>
      <c r="E303" s="7">
        <v>0</v>
      </c>
      <c r="F303" s="7"/>
      <c r="G303" s="7">
        <f t="shared" si="12"/>
        <v>0</v>
      </c>
      <c r="H303" s="7"/>
      <c r="I303" s="51">
        <f t="shared" si="13"/>
        <v>0</v>
      </c>
      <c r="J303" s="8" t="s">
        <v>18</v>
      </c>
      <c r="K303" s="13" t="s">
        <v>1381</v>
      </c>
      <c r="L303" s="26" t="s">
        <v>302</v>
      </c>
      <c r="M303" s="13" t="s">
        <v>165</v>
      </c>
      <c r="N303" s="13" t="s">
        <v>1376</v>
      </c>
      <c r="O303" s="14">
        <v>7</v>
      </c>
      <c r="P303" s="14" t="s">
        <v>58</v>
      </c>
      <c r="Q303" s="13" t="s">
        <v>1377</v>
      </c>
      <c r="R303" s="13" t="s">
        <v>128</v>
      </c>
      <c r="S303" s="13" t="s">
        <v>53</v>
      </c>
      <c r="T303" s="16"/>
      <c r="U303" s="54"/>
      <c r="V303" s="54"/>
      <c r="W303" s="54"/>
      <c r="X303" s="54"/>
      <c r="Y303" s="54"/>
      <c r="Z303" s="54"/>
      <c r="AA303" s="54"/>
      <c r="AB303" s="54"/>
      <c r="AC303" s="54"/>
      <c r="AD303" s="54"/>
      <c r="AE303" s="54"/>
      <c r="AF303" s="54"/>
      <c r="AG303" s="54"/>
      <c r="AH303" s="54"/>
      <c r="AI303" s="54"/>
      <c r="AJ303" s="54"/>
      <c r="AK303" s="54"/>
      <c r="AL303" s="54"/>
      <c r="AM303" s="54"/>
      <c r="AN303" s="54"/>
      <c r="AO303" s="54"/>
      <c r="AP303" s="54"/>
      <c r="AQ303" s="54"/>
      <c r="AR303" s="54"/>
      <c r="AS303" s="54"/>
      <c r="AT303" s="54"/>
      <c r="AU303" s="54"/>
      <c r="AV303" s="54"/>
      <c r="AW303" s="54"/>
      <c r="AX303" s="54"/>
      <c r="AY303" s="54"/>
      <c r="AZ303" s="54"/>
      <c r="BA303" s="54"/>
      <c r="BB303" s="54"/>
      <c r="BC303" s="54"/>
      <c r="BD303" s="54"/>
      <c r="BE303" s="54"/>
      <c r="BF303" s="54"/>
      <c r="BG303" s="54"/>
      <c r="BH303" s="54"/>
      <c r="BI303" s="54"/>
      <c r="BJ303" s="54"/>
      <c r="BK303" s="54"/>
      <c r="BL303" s="54"/>
      <c r="BM303" s="54"/>
      <c r="BN303" s="54"/>
      <c r="BO303" s="54"/>
      <c r="BP303" s="54"/>
      <c r="BQ303" s="54"/>
      <c r="BR303" s="54"/>
      <c r="BS303" s="54"/>
      <c r="BT303" s="54"/>
      <c r="BU303" s="54"/>
      <c r="BV303" s="54"/>
      <c r="BW303" s="54"/>
      <c r="BX303" s="54"/>
      <c r="BY303" s="54"/>
      <c r="BZ303" s="54"/>
      <c r="CA303" s="54"/>
    </row>
    <row r="304" spans="1:79" s="48" customFormat="1" ht="19.5" customHeight="1" x14ac:dyDescent="0.25">
      <c r="A304" s="20" t="s">
        <v>1152</v>
      </c>
      <c r="B304" s="7">
        <v>0</v>
      </c>
      <c r="C304" s="7">
        <v>0</v>
      </c>
      <c r="D304" s="7">
        <v>0</v>
      </c>
      <c r="E304" s="7">
        <v>0</v>
      </c>
      <c r="F304" s="7"/>
      <c r="G304" s="7">
        <f t="shared" si="12"/>
        <v>0</v>
      </c>
      <c r="H304" s="7"/>
      <c r="I304" s="51">
        <f t="shared" si="13"/>
        <v>0</v>
      </c>
      <c r="J304" s="8" t="s">
        <v>18</v>
      </c>
      <c r="K304" s="13" t="s">
        <v>1153</v>
      </c>
      <c r="L304" s="26" t="s">
        <v>131</v>
      </c>
      <c r="M304" s="13" t="s">
        <v>44</v>
      </c>
      <c r="N304" s="9" t="s">
        <v>1147</v>
      </c>
      <c r="O304" s="14">
        <v>7</v>
      </c>
      <c r="P304" s="14" t="s">
        <v>321</v>
      </c>
      <c r="Q304" s="13" t="s">
        <v>1154</v>
      </c>
      <c r="R304" s="13" t="s">
        <v>1155</v>
      </c>
      <c r="S304" s="13" t="s">
        <v>1156</v>
      </c>
      <c r="T304" s="16"/>
      <c r="U304" s="50"/>
      <c r="V304" s="50"/>
      <c r="W304" s="50"/>
      <c r="X304" s="50"/>
      <c r="Y304" s="50"/>
      <c r="Z304" s="50"/>
      <c r="AA304" s="50"/>
      <c r="AB304" s="50"/>
      <c r="AC304" s="50"/>
      <c r="AD304" s="50"/>
      <c r="AE304" s="50"/>
      <c r="AF304" s="50"/>
      <c r="AG304" s="50"/>
      <c r="AH304" s="50"/>
      <c r="AI304" s="50"/>
      <c r="AJ304" s="50"/>
      <c r="AK304" s="50"/>
      <c r="AL304" s="50"/>
      <c r="AM304" s="50"/>
      <c r="AN304" s="50"/>
      <c r="AO304" s="50"/>
      <c r="AP304" s="50"/>
      <c r="AQ304" s="50"/>
      <c r="AR304" s="50"/>
      <c r="AS304" s="50"/>
      <c r="AT304" s="50"/>
      <c r="AU304" s="50"/>
      <c r="AV304" s="50"/>
      <c r="AW304" s="50"/>
      <c r="AX304" s="50"/>
      <c r="AY304" s="50"/>
      <c r="AZ304" s="50"/>
      <c r="BA304" s="50"/>
      <c r="BB304" s="50"/>
      <c r="BC304" s="50"/>
      <c r="BD304" s="50"/>
      <c r="BE304" s="50"/>
      <c r="BF304" s="50"/>
      <c r="BG304" s="50"/>
      <c r="BH304" s="50"/>
      <c r="BI304" s="50"/>
      <c r="BJ304" s="50"/>
      <c r="BK304" s="50"/>
      <c r="BL304" s="50"/>
      <c r="BM304" s="50"/>
      <c r="BN304" s="50"/>
      <c r="BO304" s="50"/>
      <c r="BP304" s="50"/>
      <c r="BQ304" s="50"/>
      <c r="BR304" s="50"/>
      <c r="BS304" s="50"/>
      <c r="BT304" s="50"/>
      <c r="BU304" s="50"/>
      <c r="BV304" s="50"/>
      <c r="BW304" s="50"/>
      <c r="BX304" s="50"/>
      <c r="BY304" s="50"/>
      <c r="BZ304" s="50"/>
      <c r="CA304" s="50"/>
    </row>
    <row r="305" spans="1:79" s="48" customFormat="1" ht="19.5" customHeight="1" x14ac:dyDescent="0.25">
      <c r="A305" s="20" t="s">
        <v>971</v>
      </c>
      <c r="B305" s="7">
        <v>0</v>
      </c>
      <c r="C305" s="7">
        <v>0</v>
      </c>
      <c r="D305" s="7">
        <v>0</v>
      </c>
      <c r="E305" s="7">
        <v>0</v>
      </c>
      <c r="F305" s="7"/>
      <c r="G305" s="7">
        <f t="shared" si="12"/>
        <v>0</v>
      </c>
      <c r="H305" s="7">
        <v>4</v>
      </c>
      <c r="I305" s="51">
        <f t="shared" si="13"/>
        <v>0</v>
      </c>
      <c r="J305" s="8" t="s">
        <v>18</v>
      </c>
      <c r="K305" s="13" t="s">
        <v>972</v>
      </c>
      <c r="L305" s="26" t="s">
        <v>684</v>
      </c>
      <c r="M305" s="13" t="s">
        <v>400</v>
      </c>
      <c r="N305" s="13" t="s">
        <v>917</v>
      </c>
      <c r="O305" s="14">
        <v>7</v>
      </c>
      <c r="P305" s="14" t="s">
        <v>825</v>
      </c>
      <c r="Q305" s="13" t="s">
        <v>927</v>
      </c>
      <c r="R305" s="13" t="s">
        <v>249</v>
      </c>
      <c r="S305" s="13" t="s">
        <v>57</v>
      </c>
      <c r="T305" s="16"/>
    </row>
    <row r="306" spans="1:79" s="68" customFormat="1" ht="19.5" customHeight="1" x14ac:dyDescent="0.25">
      <c r="A306" s="20" t="s">
        <v>492</v>
      </c>
      <c r="B306" s="7">
        <v>0</v>
      </c>
      <c r="C306" s="7">
        <v>0</v>
      </c>
      <c r="D306" s="7">
        <v>0</v>
      </c>
      <c r="E306" s="7">
        <v>0</v>
      </c>
      <c r="F306" s="7"/>
      <c r="G306" s="7">
        <f t="shared" si="12"/>
        <v>0</v>
      </c>
      <c r="H306" s="7"/>
      <c r="I306" s="51">
        <f t="shared" si="13"/>
        <v>0</v>
      </c>
      <c r="J306" s="7" t="s">
        <v>18</v>
      </c>
      <c r="K306" s="16" t="s">
        <v>493</v>
      </c>
      <c r="L306" s="15" t="s">
        <v>494</v>
      </c>
      <c r="M306" s="15" t="s">
        <v>68</v>
      </c>
      <c r="N306" s="15" t="s">
        <v>457</v>
      </c>
      <c r="O306" s="7">
        <v>7</v>
      </c>
      <c r="P306" s="7" t="s">
        <v>436</v>
      </c>
      <c r="Q306" s="15" t="s">
        <v>471</v>
      </c>
      <c r="R306" s="15" t="s">
        <v>101</v>
      </c>
      <c r="S306" s="15" t="s">
        <v>48</v>
      </c>
      <c r="T306" s="16"/>
      <c r="U306" s="49"/>
      <c r="V306" s="49"/>
      <c r="W306" s="49"/>
      <c r="X306" s="49"/>
      <c r="Y306" s="49"/>
      <c r="Z306" s="49"/>
      <c r="AA306" s="49"/>
      <c r="AB306" s="49"/>
      <c r="AC306" s="49"/>
      <c r="AD306" s="49"/>
      <c r="AE306" s="49"/>
      <c r="AF306" s="49"/>
      <c r="AG306" s="49"/>
      <c r="AH306" s="49"/>
      <c r="AI306" s="49"/>
      <c r="AJ306" s="49"/>
      <c r="AK306" s="49"/>
      <c r="AL306" s="49"/>
      <c r="AM306" s="49"/>
      <c r="AN306" s="49"/>
      <c r="AO306" s="49"/>
      <c r="AP306" s="49"/>
      <c r="AQ306" s="49"/>
      <c r="AR306" s="49"/>
      <c r="AS306" s="49"/>
      <c r="AT306" s="49"/>
      <c r="AU306" s="49"/>
      <c r="AV306" s="49"/>
      <c r="AW306" s="49"/>
      <c r="AX306" s="49"/>
      <c r="AY306" s="49"/>
      <c r="AZ306" s="49"/>
      <c r="BA306" s="49"/>
      <c r="BB306" s="49"/>
      <c r="BC306" s="49"/>
      <c r="BD306" s="49"/>
      <c r="BE306" s="49"/>
      <c r="BF306" s="49"/>
      <c r="BG306" s="49"/>
      <c r="BH306" s="49"/>
      <c r="BI306" s="49"/>
      <c r="BJ306" s="49"/>
      <c r="BK306" s="49"/>
      <c r="BL306" s="49"/>
      <c r="BM306" s="49"/>
      <c r="BN306" s="49"/>
      <c r="BO306" s="49"/>
      <c r="BP306" s="49"/>
      <c r="BQ306" s="49"/>
      <c r="BR306" s="49"/>
      <c r="BS306" s="49"/>
      <c r="BT306" s="49"/>
      <c r="BU306" s="49"/>
      <c r="BV306" s="49"/>
      <c r="BW306" s="49"/>
      <c r="BX306" s="49"/>
      <c r="BY306" s="49"/>
      <c r="BZ306" s="49"/>
      <c r="CA306" s="49"/>
    </row>
    <row r="307" spans="1:79" s="49" customFormat="1" ht="19.5" customHeight="1" x14ac:dyDescent="0.25">
      <c r="A307" s="20" t="s">
        <v>1110</v>
      </c>
      <c r="B307" s="7">
        <v>0</v>
      </c>
      <c r="C307" s="7">
        <v>0</v>
      </c>
      <c r="D307" s="7">
        <v>0</v>
      </c>
      <c r="E307" s="7">
        <v>0</v>
      </c>
      <c r="F307" s="7"/>
      <c r="G307" s="7">
        <f t="shared" si="12"/>
        <v>0</v>
      </c>
      <c r="H307" s="7"/>
      <c r="I307" s="51">
        <f t="shared" si="13"/>
        <v>0</v>
      </c>
      <c r="J307" s="7"/>
      <c r="K307" s="15" t="s">
        <v>1111</v>
      </c>
      <c r="L307" s="15" t="s">
        <v>160</v>
      </c>
      <c r="M307" s="15" t="s">
        <v>107</v>
      </c>
      <c r="N307" s="15" t="s">
        <v>1108</v>
      </c>
      <c r="O307" s="7">
        <v>7</v>
      </c>
      <c r="P307" s="7" t="s">
        <v>1429</v>
      </c>
      <c r="Q307" s="15" t="s">
        <v>1069</v>
      </c>
      <c r="R307" s="15"/>
      <c r="S307" s="15"/>
      <c r="T307" s="16"/>
      <c r="U307" s="50"/>
      <c r="V307" s="50"/>
      <c r="W307" s="50"/>
      <c r="X307" s="50"/>
      <c r="Y307" s="50"/>
      <c r="Z307" s="50"/>
      <c r="AA307" s="50"/>
      <c r="AB307" s="50"/>
      <c r="AC307" s="50"/>
      <c r="AD307" s="50"/>
      <c r="AE307" s="50"/>
      <c r="AF307" s="50"/>
      <c r="AG307" s="50"/>
      <c r="AH307" s="50"/>
      <c r="AI307" s="50"/>
      <c r="AJ307" s="50"/>
      <c r="AK307" s="50"/>
      <c r="AL307" s="50"/>
      <c r="AM307" s="50"/>
      <c r="AN307" s="50"/>
      <c r="AO307" s="50"/>
      <c r="AP307" s="50"/>
      <c r="AQ307" s="50"/>
      <c r="AR307" s="50"/>
      <c r="AS307" s="50"/>
      <c r="AT307" s="50"/>
      <c r="AU307" s="50"/>
      <c r="AV307" s="50"/>
      <c r="AW307" s="50"/>
      <c r="AX307" s="50"/>
      <c r="AY307" s="50"/>
      <c r="AZ307" s="50"/>
      <c r="BA307" s="50"/>
      <c r="BB307" s="50"/>
      <c r="BC307" s="50"/>
      <c r="BD307" s="50"/>
      <c r="BE307" s="50"/>
      <c r="BF307" s="50"/>
      <c r="BG307" s="50"/>
      <c r="BH307" s="50"/>
      <c r="BI307" s="50"/>
      <c r="BJ307" s="50"/>
      <c r="BK307" s="50"/>
      <c r="BL307" s="50"/>
      <c r="BM307" s="50"/>
      <c r="BN307" s="50"/>
      <c r="BO307" s="50"/>
      <c r="BP307" s="50"/>
      <c r="BQ307" s="50"/>
      <c r="BR307" s="50"/>
      <c r="BS307" s="50"/>
      <c r="BT307" s="50"/>
      <c r="BU307" s="50"/>
      <c r="BV307" s="50"/>
      <c r="BW307" s="50"/>
      <c r="BX307" s="50"/>
      <c r="BY307" s="50"/>
      <c r="BZ307" s="50"/>
      <c r="CA307" s="50"/>
    </row>
    <row r="308" spans="1:79" s="49" customFormat="1" ht="19.5" customHeight="1" x14ac:dyDescent="0.25">
      <c r="A308" s="20" t="s">
        <v>1683</v>
      </c>
      <c r="B308" s="7">
        <v>0</v>
      </c>
      <c r="C308" s="7">
        <v>0</v>
      </c>
      <c r="D308" s="7">
        <v>0</v>
      </c>
      <c r="E308" s="7">
        <v>0</v>
      </c>
      <c r="F308" s="7"/>
      <c r="G308" s="7">
        <f t="shared" si="12"/>
        <v>0</v>
      </c>
      <c r="H308" s="7"/>
      <c r="I308" s="51">
        <f t="shared" si="13"/>
        <v>0</v>
      </c>
      <c r="J308" s="7" t="s">
        <v>18</v>
      </c>
      <c r="K308" s="15" t="s">
        <v>1684</v>
      </c>
      <c r="L308" s="15" t="s">
        <v>616</v>
      </c>
      <c r="M308" s="15" t="s">
        <v>82</v>
      </c>
      <c r="N308" s="15" t="s">
        <v>1685</v>
      </c>
      <c r="O308" s="7">
        <v>7</v>
      </c>
      <c r="P308" s="7" t="s">
        <v>40</v>
      </c>
      <c r="Q308" s="15" t="s">
        <v>1686</v>
      </c>
      <c r="R308" s="15" t="s">
        <v>128</v>
      </c>
      <c r="S308" s="15" t="s">
        <v>1687</v>
      </c>
      <c r="T308" s="16"/>
    </row>
    <row r="309" spans="1:79" s="49" customFormat="1" ht="19.5" customHeight="1" x14ac:dyDescent="0.25">
      <c r="A309" s="20" t="s">
        <v>1257</v>
      </c>
      <c r="B309" s="7">
        <v>0</v>
      </c>
      <c r="C309" s="7">
        <v>0</v>
      </c>
      <c r="D309" s="7">
        <v>0</v>
      </c>
      <c r="E309" s="7">
        <v>0</v>
      </c>
      <c r="F309" s="7"/>
      <c r="G309" s="7">
        <f t="shared" si="12"/>
        <v>0</v>
      </c>
      <c r="H309" s="7"/>
      <c r="I309" s="51">
        <f t="shared" si="13"/>
        <v>0</v>
      </c>
      <c r="J309" s="7" t="s">
        <v>18</v>
      </c>
      <c r="K309" s="15" t="s">
        <v>1258</v>
      </c>
      <c r="L309" s="15" t="s">
        <v>56</v>
      </c>
      <c r="M309" s="15" t="s">
        <v>332</v>
      </c>
      <c r="N309" s="15" t="s">
        <v>1255</v>
      </c>
      <c r="O309" s="7">
        <v>7</v>
      </c>
      <c r="P309" s="7" t="s">
        <v>40</v>
      </c>
      <c r="Q309" s="15" t="s">
        <v>1256</v>
      </c>
      <c r="R309" s="15" t="s">
        <v>128</v>
      </c>
      <c r="S309" s="15" t="s">
        <v>663</v>
      </c>
      <c r="T309" s="16"/>
      <c r="U309" s="50"/>
      <c r="V309" s="50"/>
      <c r="W309" s="50"/>
      <c r="X309" s="50"/>
      <c r="Y309" s="50"/>
      <c r="Z309" s="50"/>
      <c r="AA309" s="50"/>
      <c r="AB309" s="50"/>
      <c r="AC309" s="50"/>
      <c r="AD309" s="50"/>
      <c r="AE309" s="50"/>
      <c r="AF309" s="50"/>
      <c r="AG309" s="50"/>
      <c r="AH309" s="50"/>
      <c r="AI309" s="50"/>
      <c r="AJ309" s="50"/>
      <c r="AK309" s="50"/>
      <c r="AL309" s="50"/>
      <c r="AM309" s="50"/>
      <c r="AN309" s="50"/>
      <c r="AO309" s="50"/>
      <c r="AP309" s="50"/>
      <c r="AQ309" s="50"/>
      <c r="AR309" s="50"/>
      <c r="AS309" s="50"/>
      <c r="AT309" s="50"/>
      <c r="AU309" s="50"/>
      <c r="AV309" s="50"/>
      <c r="AW309" s="50"/>
      <c r="AX309" s="50"/>
      <c r="AY309" s="50"/>
      <c r="AZ309" s="50"/>
      <c r="BA309" s="50"/>
      <c r="BB309" s="50"/>
      <c r="BC309" s="50"/>
      <c r="BD309" s="50"/>
      <c r="BE309" s="50"/>
      <c r="BF309" s="50"/>
      <c r="BG309" s="50"/>
      <c r="BH309" s="50"/>
      <c r="BI309" s="50"/>
      <c r="BJ309" s="50"/>
      <c r="BK309" s="50"/>
      <c r="BL309" s="50"/>
      <c r="BM309" s="50"/>
      <c r="BN309" s="50"/>
      <c r="BO309" s="50"/>
      <c r="BP309" s="50"/>
      <c r="BQ309" s="50"/>
      <c r="BR309" s="50"/>
      <c r="BS309" s="50"/>
      <c r="BT309" s="50"/>
      <c r="BU309" s="50"/>
      <c r="BV309" s="50"/>
      <c r="BW309" s="50"/>
      <c r="BX309" s="50"/>
      <c r="BY309" s="50"/>
      <c r="BZ309" s="50"/>
      <c r="CA309" s="50"/>
    </row>
    <row r="310" spans="1:79" s="49" customFormat="1" ht="19.5" customHeight="1" x14ac:dyDescent="0.25">
      <c r="A310" s="20" t="s">
        <v>485</v>
      </c>
      <c r="B310" s="7">
        <v>0</v>
      </c>
      <c r="C310" s="7">
        <v>0</v>
      </c>
      <c r="D310" s="7">
        <v>0</v>
      </c>
      <c r="E310" s="7">
        <v>0</v>
      </c>
      <c r="F310" s="7"/>
      <c r="G310" s="7">
        <f t="shared" si="12"/>
        <v>0</v>
      </c>
      <c r="H310" s="7"/>
      <c r="I310" s="51">
        <f t="shared" si="13"/>
        <v>0</v>
      </c>
      <c r="J310" s="7" t="s">
        <v>18</v>
      </c>
      <c r="K310" s="16" t="s">
        <v>486</v>
      </c>
      <c r="L310" s="15" t="s">
        <v>487</v>
      </c>
      <c r="M310" s="15" t="s">
        <v>79</v>
      </c>
      <c r="N310" s="15" t="s">
        <v>457</v>
      </c>
      <c r="O310" s="7">
        <v>7</v>
      </c>
      <c r="P310" s="7" t="s">
        <v>58</v>
      </c>
      <c r="Q310" s="15" t="s">
        <v>471</v>
      </c>
      <c r="R310" s="15" t="s">
        <v>101</v>
      </c>
      <c r="S310" s="15" t="s">
        <v>48</v>
      </c>
      <c r="T310" s="16"/>
    </row>
    <row r="311" spans="1:79" s="49" customFormat="1" ht="19.5" customHeight="1" x14ac:dyDescent="0.25">
      <c r="A311" s="20" t="s">
        <v>973</v>
      </c>
      <c r="B311" s="7">
        <v>0</v>
      </c>
      <c r="C311" s="7">
        <v>0</v>
      </c>
      <c r="D311" s="7">
        <v>0</v>
      </c>
      <c r="E311" s="7">
        <v>0</v>
      </c>
      <c r="F311" s="7"/>
      <c r="G311" s="7">
        <f t="shared" si="12"/>
        <v>0</v>
      </c>
      <c r="H311" s="7">
        <v>4</v>
      </c>
      <c r="I311" s="51">
        <f t="shared" si="13"/>
        <v>0</v>
      </c>
      <c r="J311" s="7" t="s">
        <v>18</v>
      </c>
      <c r="K311" s="15" t="s">
        <v>974</v>
      </c>
      <c r="L311" s="15" t="s">
        <v>290</v>
      </c>
      <c r="M311" s="15" t="s">
        <v>697</v>
      </c>
      <c r="N311" s="15" t="s">
        <v>917</v>
      </c>
      <c r="O311" s="7">
        <v>7</v>
      </c>
      <c r="P311" s="7" t="s">
        <v>825</v>
      </c>
      <c r="Q311" s="15" t="s">
        <v>927</v>
      </c>
      <c r="R311" s="15" t="s">
        <v>249</v>
      </c>
      <c r="S311" s="15" t="s">
        <v>57</v>
      </c>
      <c r="T311" s="16"/>
      <c r="U311" s="48"/>
      <c r="V311" s="48"/>
      <c r="W311" s="48"/>
      <c r="X311" s="48"/>
      <c r="Y311" s="48"/>
      <c r="Z311" s="48"/>
      <c r="AA311" s="48"/>
      <c r="AB311" s="48"/>
      <c r="AC311" s="48"/>
      <c r="AD311" s="48"/>
      <c r="AE311" s="48"/>
      <c r="AF311" s="48"/>
      <c r="AG311" s="48"/>
      <c r="AH311" s="48"/>
      <c r="AI311" s="48"/>
      <c r="AJ311" s="48"/>
      <c r="AK311" s="48"/>
      <c r="AL311" s="48"/>
      <c r="AM311" s="48"/>
      <c r="AN311" s="48"/>
      <c r="AO311" s="48"/>
      <c r="AP311" s="48"/>
      <c r="AQ311" s="48"/>
      <c r="AR311" s="48"/>
      <c r="AS311" s="48"/>
      <c r="AT311" s="48"/>
      <c r="AU311" s="48"/>
      <c r="AV311" s="48"/>
      <c r="AW311" s="48"/>
      <c r="AX311" s="48"/>
      <c r="AY311" s="48"/>
      <c r="AZ311" s="48"/>
      <c r="BA311" s="48"/>
      <c r="BB311" s="48"/>
      <c r="BC311" s="48"/>
      <c r="BD311" s="48"/>
      <c r="BE311" s="48"/>
      <c r="BF311" s="48"/>
      <c r="BG311" s="48"/>
      <c r="BH311" s="48"/>
      <c r="BI311" s="48"/>
      <c r="BJ311" s="48"/>
      <c r="BK311" s="48"/>
      <c r="BL311" s="48"/>
      <c r="BM311" s="48"/>
      <c r="BN311" s="48"/>
      <c r="BO311" s="48"/>
      <c r="BP311" s="48"/>
      <c r="BQ311" s="48"/>
      <c r="BR311" s="48"/>
      <c r="BS311" s="48"/>
      <c r="BT311" s="48"/>
      <c r="BU311" s="48"/>
      <c r="BV311" s="48"/>
      <c r="BW311" s="48"/>
      <c r="BX311" s="48"/>
      <c r="BY311" s="48"/>
      <c r="BZ311" s="48"/>
      <c r="CA311" s="48"/>
    </row>
    <row r="312" spans="1:79" s="49" customFormat="1" ht="19.5" customHeight="1" x14ac:dyDescent="0.25">
      <c r="A312" s="20" t="s">
        <v>882</v>
      </c>
      <c r="B312" s="7">
        <v>0</v>
      </c>
      <c r="C312" s="7">
        <v>0</v>
      </c>
      <c r="D312" s="7">
        <v>0</v>
      </c>
      <c r="E312" s="7">
        <v>0</v>
      </c>
      <c r="F312" s="7"/>
      <c r="G312" s="7">
        <f t="shared" si="12"/>
        <v>0</v>
      </c>
      <c r="H312" s="7">
        <v>4</v>
      </c>
      <c r="I312" s="51">
        <f t="shared" si="13"/>
        <v>0</v>
      </c>
      <c r="J312" s="7" t="s">
        <v>18</v>
      </c>
      <c r="K312" s="20" t="s">
        <v>883</v>
      </c>
      <c r="L312" s="15" t="s">
        <v>487</v>
      </c>
      <c r="M312" s="15" t="s">
        <v>264</v>
      </c>
      <c r="N312" s="15" t="s">
        <v>767</v>
      </c>
      <c r="O312" s="7">
        <v>7</v>
      </c>
      <c r="P312" s="7" t="s">
        <v>50</v>
      </c>
      <c r="Q312" s="15" t="s">
        <v>788</v>
      </c>
      <c r="R312" s="15" t="s">
        <v>176</v>
      </c>
      <c r="S312" s="15" t="s">
        <v>82</v>
      </c>
      <c r="T312" s="16"/>
    </row>
    <row r="313" spans="1:79" s="49" customFormat="1" ht="19.5" customHeight="1" x14ac:dyDescent="0.25">
      <c r="A313" s="20" t="s">
        <v>695</v>
      </c>
      <c r="B313" s="7">
        <v>0</v>
      </c>
      <c r="C313" s="7">
        <v>0</v>
      </c>
      <c r="D313" s="7">
        <v>0</v>
      </c>
      <c r="E313" s="7">
        <v>0</v>
      </c>
      <c r="F313" s="7"/>
      <c r="G313" s="7">
        <f t="shared" si="12"/>
        <v>0</v>
      </c>
      <c r="H313" s="7"/>
      <c r="I313" s="51">
        <f t="shared" si="13"/>
        <v>0</v>
      </c>
      <c r="J313" s="7" t="s">
        <v>18</v>
      </c>
      <c r="K313" s="15" t="s">
        <v>696</v>
      </c>
      <c r="L313" s="15" t="s">
        <v>302</v>
      </c>
      <c r="M313" s="15" t="s">
        <v>697</v>
      </c>
      <c r="N313" s="15" t="s">
        <v>677</v>
      </c>
      <c r="O313" s="7">
        <v>7</v>
      </c>
      <c r="P313" s="7" t="s">
        <v>698</v>
      </c>
      <c r="Q313" s="15" t="s">
        <v>679</v>
      </c>
      <c r="R313" s="15" t="s">
        <v>131</v>
      </c>
      <c r="S313" s="15" t="s">
        <v>98</v>
      </c>
      <c r="T313" s="16"/>
    </row>
    <row r="314" spans="1:79" s="49" customFormat="1" ht="19.5" customHeight="1" x14ac:dyDescent="0.25">
      <c r="A314" s="46" t="s">
        <v>975</v>
      </c>
      <c r="B314" s="43">
        <v>100</v>
      </c>
      <c r="C314" s="43">
        <v>100</v>
      </c>
      <c r="D314" s="43">
        <v>50</v>
      </c>
      <c r="E314" s="43">
        <v>55</v>
      </c>
      <c r="F314" s="43"/>
      <c r="G314" s="43">
        <f t="shared" si="12"/>
        <v>305</v>
      </c>
      <c r="H314" s="43">
        <v>1</v>
      </c>
      <c r="I314" s="99">
        <f t="shared" ref="I314:I324" si="14">G314/400</f>
        <v>0.76249999999999996</v>
      </c>
      <c r="J314" s="43" t="s">
        <v>16</v>
      </c>
      <c r="K314" s="42" t="s">
        <v>976</v>
      </c>
      <c r="L314" s="42" t="s">
        <v>977</v>
      </c>
      <c r="M314" s="42" t="s">
        <v>72</v>
      </c>
      <c r="N314" s="42" t="s">
        <v>917</v>
      </c>
      <c r="O314" s="43">
        <v>8</v>
      </c>
      <c r="P314" s="43" t="s">
        <v>825</v>
      </c>
      <c r="Q314" s="42" t="s">
        <v>978</v>
      </c>
      <c r="R314" s="42" t="s">
        <v>702</v>
      </c>
      <c r="S314" s="42" t="s">
        <v>98</v>
      </c>
      <c r="T314" s="64" t="s">
        <v>1810</v>
      </c>
      <c r="U314" s="48"/>
      <c r="V314" s="48"/>
      <c r="W314" s="48"/>
      <c r="X314" s="48"/>
      <c r="Y314" s="48"/>
      <c r="Z314" s="48"/>
      <c r="AA314" s="48"/>
      <c r="AB314" s="48"/>
      <c r="AC314" s="48"/>
      <c r="AD314" s="48"/>
      <c r="AE314" s="48"/>
      <c r="AF314" s="48"/>
      <c r="AG314" s="48"/>
      <c r="AH314" s="48"/>
      <c r="AI314" s="48"/>
      <c r="AJ314" s="48"/>
      <c r="AK314" s="48"/>
      <c r="AL314" s="48"/>
      <c r="AM314" s="48"/>
      <c r="AN314" s="48"/>
      <c r="AO314" s="48"/>
      <c r="AP314" s="48"/>
      <c r="AQ314" s="48"/>
      <c r="AR314" s="48"/>
      <c r="AS314" s="48"/>
      <c r="AT314" s="48"/>
      <c r="AU314" s="48"/>
      <c r="AV314" s="48"/>
      <c r="AW314" s="48"/>
      <c r="AX314" s="48"/>
      <c r="AY314" s="48"/>
      <c r="AZ314" s="48"/>
      <c r="BA314" s="48"/>
      <c r="BB314" s="48"/>
      <c r="BC314" s="48"/>
      <c r="BD314" s="48"/>
      <c r="BE314" s="48"/>
      <c r="BF314" s="48"/>
      <c r="BG314" s="48"/>
      <c r="BH314" s="48"/>
      <c r="BI314" s="48"/>
      <c r="BJ314" s="48"/>
      <c r="BK314" s="48"/>
      <c r="BL314" s="48"/>
      <c r="BM314" s="48"/>
      <c r="BN314" s="48"/>
      <c r="BO314" s="48"/>
      <c r="BP314" s="48"/>
      <c r="BQ314" s="48"/>
      <c r="BR314" s="48"/>
      <c r="BS314" s="48"/>
      <c r="BT314" s="48"/>
      <c r="BU314" s="48"/>
      <c r="BV314" s="48"/>
      <c r="BW314" s="48"/>
      <c r="BX314" s="48"/>
      <c r="BY314" s="48"/>
      <c r="BZ314" s="48"/>
      <c r="CA314" s="48"/>
    </row>
    <row r="315" spans="1:79" s="49" customFormat="1" ht="19.5" customHeight="1" x14ac:dyDescent="0.25">
      <c r="A315" s="46" t="s">
        <v>1467</v>
      </c>
      <c r="B315" s="43">
        <v>100</v>
      </c>
      <c r="C315" s="43">
        <v>100</v>
      </c>
      <c r="D315" s="43">
        <v>30</v>
      </c>
      <c r="E315" s="43">
        <v>35</v>
      </c>
      <c r="F315" s="43"/>
      <c r="G315" s="43">
        <f t="shared" ref="G315:G324" si="15">SUM(B315:E315)</f>
        <v>265</v>
      </c>
      <c r="H315" s="43">
        <v>1</v>
      </c>
      <c r="I315" s="99">
        <f t="shared" si="14"/>
        <v>0.66249999999999998</v>
      </c>
      <c r="J315" s="43" t="s">
        <v>16</v>
      </c>
      <c r="K315" s="42" t="s">
        <v>1468</v>
      </c>
      <c r="L315" s="42" t="s">
        <v>61</v>
      </c>
      <c r="M315" s="42" t="s">
        <v>72</v>
      </c>
      <c r="N315" s="42" t="s">
        <v>1428</v>
      </c>
      <c r="O315" s="43">
        <v>8</v>
      </c>
      <c r="P315" s="43" t="s">
        <v>1469</v>
      </c>
      <c r="Q315" s="42" t="s">
        <v>1470</v>
      </c>
      <c r="R315" s="42" t="s">
        <v>1471</v>
      </c>
      <c r="S315" s="42" t="s">
        <v>157</v>
      </c>
      <c r="T315" s="64" t="s">
        <v>1810</v>
      </c>
      <c r="U315" s="48"/>
      <c r="V315" s="48"/>
      <c r="W315" s="48"/>
      <c r="X315" s="48"/>
      <c r="Y315" s="48"/>
      <c r="Z315" s="48"/>
      <c r="AA315" s="48"/>
      <c r="AB315" s="48"/>
      <c r="AC315" s="48"/>
      <c r="AD315" s="48"/>
      <c r="AE315" s="48"/>
      <c r="AF315" s="48"/>
      <c r="AG315" s="48"/>
      <c r="AH315" s="48"/>
      <c r="AI315" s="48"/>
      <c r="AJ315" s="48"/>
      <c r="AK315" s="48"/>
      <c r="AL315" s="48"/>
      <c r="AM315" s="48"/>
      <c r="AN315" s="48"/>
      <c r="AO315" s="48"/>
      <c r="AP315" s="48"/>
      <c r="AQ315" s="48"/>
      <c r="AR315" s="48"/>
      <c r="AS315" s="48"/>
      <c r="AT315" s="48"/>
      <c r="AU315" s="48"/>
      <c r="AV315" s="48"/>
      <c r="AW315" s="48"/>
      <c r="AX315" s="48"/>
      <c r="AY315" s="48"/>
      <c r="AZ315" s="48"/>
      <c r="BA315" s="48"/>
      <c r="BB315" s="48"/>
      <c r="BC315" s="48"/>
      <c r="BD315" s="48"/>
      <c r="BE315" s="48"/>
      <c r="BF315" s="48"/>
      <c r="BG315" s="48"/>
      <c r="BH315" s="48"/>
      <c r="BI315" s="48"/>
      <c r="BJ315" s="48"/>
      <c r="BK315" s="48"/>
      <c r="BL315" s="48"/>
      <c r="BM315" s="48"/>
      <c r="BN315" s="48"/>
      <c r="BO315" s="48"/>
      <c r="BP315" s="48"/>
      <c r="BQ315" s="48"/>
      <c r="BR315" s="48"/>
      <c r="BS315" s="48"/>
      <c r="BT315" s="48"/>
      <c r="BU315" s="48"/>
      <c r="BV315" s="48"/>
      <c r="BW315" s="48"/>
      <c r="BX315" s="48"/>
      <c r="BY315" s="48"/>
      <c r="BZ315" s="48"/>
      <c r="CA315" s="48"/>
    </row>
    <row r="316" spans="1:79" s="49" customFormat="1" ht="19.5" customHeight="1" x14ac:dyDescent="0.25">
      <c r="A316" s="46" t="s">
        <v>886</v>
      </c>
      <c r="B316" s="43">
        <v>100</v>
      </c>
      <c r="C316" s="43">
        <v>100</v>
      </c>
      <c r="D316" s="43">
        <v>40</v>
      </c>
      <c r="E316" s="43">
        <v>0</v>
      </c>
      <c r="F316" s="43"/>
      <c r="G316" s="43">
        <f t="shared" si="15"/>
        <v>240</v>
      </c>
      <c r="H316" s="43">
        <v>1</v>
      </c>
      <c r="I316" s="99">
        <f t="shared" si="14"/>
        <v>0.6</v>
      </c>
      <c r="J316" s="43" t="s">
        <v>16</v>
      </c>
      <c r="K316" s="42" t="s">
        <v>781</v>
      </c>
      <c r="L316" s="42" t="s">
        <v>71</v>
      </c>
      <c r="M316" s="42" t="s">
        <v>165</v>
      </c>
      <c r="N316" s="42" t="s">
        <v>767</v>
      </c>
      <c r="O316" s="43">
        <v>8</v>
      </c>
      <c r="P316" s="43" t="s">
        <v>50</v>
      </c>
      <c r="Q316" s="42" t="s">
        <v>887</v>
      </c>
      <c r="R316" s="42" t="s">
        <v>351</v>
      </c>
      <c r="S316" s="42" t="s">
        <v>107</v>
      </c>
      <c r="T316" s="64" t="s">
        <v>1810</v>
      </c>
      <c r="U316" s="50"/>
      <c r="V316" s="50"/>
      <c r="W316" s="50"/>
      <c r="X316" s="50"/>
      <c r="Y316" s="50"/>
      <c r="Z316" s="50"/>
      <c r="AA316" s="50"/>
      <c r="AB316" s="50"/>
      <c r="AC316" s="50"/>
      <c r="AD316" s="50"/>
      <c r="AE316" s="50"/>
      <c r="AF316" s="50"/>
      <c r="AG316" s="50"/>
      <c r="AH316" s="50"/>
      <c r="AI316" s="50"/>
      <c r="AJ316" s="50"/>
      <c r="AK316" s="50"/>
      <c r="AL316" s="50"/>
      <c r="AM316" s="50"/>
      <c r="AN316" s="50"/>
      <c r="AO316" s="50"/>
      <c r="AP316" s="50"/>
      <c r="AQ316" s="50"/>
      <c r="AR316" s="50"/>
      <c r="AS316" s="50"/>
      <c r="AT316" s="50"/>
      <c r="AU316" s="50"/>
      <c r="AV316" s="50"/>
      <c r="AW316" s="50"/>
      <c r="AX316" s="50"/>
      <c r="AY316" s="50"/>
      <c r="AZ316" s="50"/>
      <c r="BA316" s="50"/>
      <c r="BB316" s="50"/>
      <c r="BC316" s="50"/>
      <c r="BD316" s="50"/>
      <c r="BE316" s="50"/>
      <c r="BF316" s="50"/>
      <c r="BG316" s="50"/>
      <c r="BH316" s="50"/>
      <c r="BI316" s="50"/>
      <c r="BJ316" s="50"/>
      <c r="BK316" s="50"/>
      <c r="BL316" s="50"/>
      <c r="BM316" s="50"/>
      <c r="BN316" s="50"/>
      <c r="BO316" s="50"/>
      <c r="BP316" s="50"/>
      <c r="BQ316" s="50"/>
      <c r="BR316" s="50"/>
      <c r="BS316" s="50"/>
      <c r="BT316" s="50"/>
      <c r="BU316" s="50"/>
      <c r="BV316" s="50"/>
      <c r="BW316" s="50"/>
      <c r="BX316" s="50"/>
      <c r="BY316" s="50"/>
      <c r="BZ316" s="50"/>
      <c r="CA316" s="50"/>
    </row>
    <row r="317" spans="1:79" s="49" customFormat="1" ht="19.5" customHeight="1" x14ac:dyDescent="0.25">
      <c r="A317" s="46" t="s">
        <v>979</v>
      </c>
      <c r="B317" s="43">
        <v>100</v>
      </c>
      <c r="C317" s="43">
        <v>100</v>
      </c>
      <c r="D317" s="43">
        <v>40</v>
      </c>
      <c r="E317" s="43">
        <v>0</v>
      </c>
      <c r="F317" s="43"/>
      <c r="G317" s="43">
        <f t="shared" si="15"/>
        <v>240</v>
      </c>
      <c r="H317" s="43">
        <v>2</v>
      </c>
      <c r="I317" s="66">
        <f t="shared" si="14"/>
        <v>0.6</v>
      </c>
      <c r="J317" s="63" t="s">
        <v>17</v>
      </c>
      <c r="K317" s="42" t="s">
        <v>980</v>
      </c>
      <c r="L317" s="44" t="s">
        <v>143</v>
      </c>
      <c r="M317" s="39" t="s">
        <v>62</v>
      </c>
      <c r="N317" s="39" t="s">
        <v>917</v>
      </c>
      <c r="O317" s="38">
        <v>8</v>
      </c>
      <c r="P317" s="38" t="s">
        <v>825</v>
      </c>
      <c r="Q317" s="39" t="s">
        <v>978</v>
      </c>
      <c r="R317" s="39" t="s">
        <v>702</v>
      </c>
      <c r="S317" s="39" t="s">
        <v>98</v>
      </c>
      <c r="T317" s="64" t="s">
        <v>1810</v>
      </c>
      <c r="U317" s="48"/>
      <c r="V317" s="48"/>
      <c r="W317" s="48"/>
      <c r="X317" s="48"/>
      <c r="Y317" s="48"/>
      <c r="Z317" s="48"/>
      <c r="AA317" s="48"/>
      <c r="AB317" s="48"/>
      <c r="AC317" s="48"/>
      <c r="AD317" s="48"/>
      <c r="AE317" s="48"/>
      <c r="AF317" s="48"/>
      <c r="AG317" s="48"/>
      <c r="AH317" s="48"/>
      <c r="AI317" s="48"/>
      <c r="AJ317" s="48"/>
      <c r="AK317" s="48"/>
      <c r="AL317" s="48"/>
      <c r="AM317" s="48"/>
      <c r="AN317" s="48"/>
      <c r="AO317" s="48"/>
      <c r="AP317" s="48"/>
      <c r="AQ317" s="48"/>
      <c r="AR317" s="48"/>
      <c r="AS317" s="48"/>
      <c r="AT317" s="48"/>
      <c r="AU317" s="48"/>
      <c r="AV317" s="48"/>
      <c r="AW317" s="48"/>
      <c r="AX317" s="48"/>
      <c r="AY317" s="48"/>
      <c r="AZ317" s="48"/>
      <c r="BA317" s="48"/>
      <c r="BB317" s="48"/>
      <c r="BC317" s="48"/>
      <c r="BD317" s="48"/>
      <c r="BE317" s="48"/>
      <c r="BF317" s="48"/>
      <c r="BG317" s="48"/>
      <c r="BH317" s="48"/>
      <c r="BI317" s="48"/>
      <c r="BJ317" s="48"/>
      <c r="BK317" s="48"/>
      <c r="BL317" s="48"/>
      <c r="BM317" s="48"/>
      <c r="BN317" s="48"/>
      <c r="BO317" s="48"/>
      <c r="BP317" s="48"/>
      <c r="BQ317" s="48"/>
      <c r="BR317" s="48"/>
      <c r="BS317" s="48"/>
      <c r="BT317" s="48"/>
      <c r="BU317" s="48"/>
      <c r="BV317" s="48"/>
      <c r="BW317" s="48"/>
      <c r="BX317" s="48"/>
      <c r="BY317" s="48"/>
      <c r="BZ317" s="48"/>
      <c r="CA317" s="48"/>
    </row>
    <row r="318" spans="1:79" s="49" customFormat="1" ht="19.5" customHeight="1" x14ac:dyDescent="0.25">
      <c r="A318" s="46" t="s">
        <v>888</v>
      </c>
      <c r="B318" s="43">
        <v>100</v>
      </c>
      <c r="C318" s="43">
        <v>100</v>
      </c>
      <c r="D318" s="43">
        <v>15</v>
      </c>
      <c r="E318" s="43">
        <v>0</v>
      </c>
      <c r="F318" s="43"/>
      <c r="G318" s="43">
        <f t="shared" si="15"/>
        <v>215</v>
      </c>
      <c r="H318" s="43">
        <v>2</v>
      </c>
      <c r="I318" s="66">
        <f t="shared" si="14"/>
        <v>0.53749999999999998</v>
      </c>
      <c r="J318" s="63" t="s">
        <v>17</v>
      </c>
      <c r="K318" s="37" t="s">
        <v>889</v>
      </c>
      <c r="L318" s="44" t="s">
        <v>890</v>
      </c>
      <c r="M318" s="39" t="s">
        <v>374</v>
      </c>
      <c r="N318" s="39" t="s">
        <v>767</v>
      </c>
      <c r="O318" s="38">
        <v>8</v>
      </c>
      <c r="P318" s="38" t="s">
        <v>50</v>
      </c>
      <c r="Q318" s="39" t="s">
        <v>788</v>
      </c>
      <c r="R318" s="39" t="s">
        <v>176</v>
      </c>
      <c r="S318" s="39" t="s">
        <v>82</v>
      </c>
      <c r="T318" s="64" t="s">
        <v>1810</v>
      </c>
      <c r="U318" s="50"/>
      <c r="V318" s="50"/>
      <c r="W318" s="50"/>
      <c r="X318" s="50"/>
      <c r="Y318" s="50"/>
      <c r="Z318" s="50"/>
      <c r="AA318" s="50"/>
      <c r="AB318" s="50"/>
      <c r="AC318" s="50"/>
      <c r="AD318" s="50"/>
      <c r="AE318" s="50"/>
      <c r="AF318" s="50"/>
      <c r="AG318" s="50"/>
      <c r="AH318" s="50"/>
      <c r="AI318" s="50"/>
      <c r="AJ318" s="50"/>
      <c r="AK318" s="50"/>
      <c r="AL318" s="50"/>
      <c r="AM318" s="50"/>
      <c r="AN318" s="50"/>
      <c r="AO318" s="50"/>
      <c r="AP318" s="50"/>
      <c r="AQ318" s="50"/>
      <c r="AR318" s="50"/>
      <c r="AS318" s="50"/>
      <c r="AT318" s="50"/>
      <c r="AU318" s="50"/>
      <c r="AV318" s="50"/>
      <c r="AW318" s="50"/>
      <c r="AX318" s="50"/>
      <c r="AY318" s="50"/>
      <c r="AZ318" s="50"/>
      <c r="BA318" s="50"/>
      <c r="BB318" s="50"/>
      <c r="BC318" s="50"/>
      <c r="BD318" s="50"/>
      <c r="BE318" s="50"/>
      <c r="BF318" s="50"/>
      <c r="BG318" s="50"/>
      <c r="BH318" s="50"/>
      <c r="BI318" s="50"/>
      <c r="BJ318" s="50"/>
      <c r="BK318" s="50"/>
      <c r="BL318" s="50"/>
      <c r="BM318" s="50"/>
      <c r="BN318" s="50"/>
      <c r="BO318" s="50"/>
      <c r="BP318" s="50"/>
      <c r="BQ318" s="50"/>
      <c r="BR318" s="50"/>
      <c r="BS318" s="50"/>
      <c r="BT318" s="50"/>
      <c r="BU318" s="50"/>
      <c r="BV318" s="50"/>
      <c r="BW318" s="50"/>
      <c r="BX318" s="50"/>
      <c r="BY318" s="50"/>
      <c r="BZ318" s="50"/>
      <c r="CA318" s="50"/>
    </row>
    <row r="319" spans="1:79" s="49" customFormat="1" ht="19.5" customHeight="1" x14ac:dyDescent="0.25">
      <c r="A319" s="46" t="s">
        <v>1691</v>
      </c>
      <c r="B319" s="43">
        <v>100</v>
      </c>
      <c r="C319" s="43">
        <v>100</v>
      </c>
      <c r="D319" s="43">
        <v>0</v>
      </c>
      <c r="E319" s="43">
        <v>10</v>
      </c>
      <c r="F319" s="43"/>
      <c r="G319" s="43">
        <f t="shared" si="15"/>
        <v>210</v>
      </c>
      <c r="H319" s="43">
        <v>1</v>
      </c>
      <c r="I319" s="66">
        <f t="shared" si="14"/>
        <v>0.52500000000000002</v>
      </c>
      <c r="J319" s="63" t="s">
        <v>16</v>
      </c>
      <c r="K319" s="39" t="s">
        <v>1692</v>
      </c>
      <c r="L319" s="44" t="s">
        <v>821</v>
      </c>
      <c r="M319" s="39" t="s">
        <v>374</v>
      </c>
      <c r="N319" s="39" t="s">
        <v>1685</v>
      </c>
      <c r="O319" s="38">
        <v>8</v>
      </c>
      <c r="P319" s="38" t="s">
        <v>40</v>
      </c>
      <c r="Q319" s="39" t="s">
        <v>1690</v>
      </c>
      <c r="R319" s="39" t="s">
        <v>43</v>
      </c>
      <c r="S319" s="39" t="s">
        <v>122</v>
      </c>
      <c r="T319" s="64" t="s">
        <v>1810</v>
      </c>
      <c r="U319" s="50"/>
      <c r="V319" s="50"/>
      <c r="W319" s="50"/>
      <c r="X319" s="50"/>
      <c r="Y319" s="50"/>
      <c r="Z319" s="50"/>
      <c r="AA319" s="50"/>
      <c r="AB319" s="50"/>
      <c r="AC319" s="50"/>
      <c r="AD319" s="50"/>
      <c r="AE319" s="50"/>
      <c r="AF319" s="50"/>
      <c r="AG319" s="50"/>
      <c r="AH319" s="50"/>
      <c r="AI319" s="50"/>
      <c r="AJ319" s="50"/>
      <c r="AK319" s="50"/>
      <c r="AL319" s="50"/>
      <c r="AM319" s="50"/>
      <c r="AN319" s="50"/>
      <c r="AO319" s="50"/>
      <c r="AP319" s="50"/>
      <c r="AQ319" s="50"/>
      <c r="AR319" s="50"/>
      <c r="AS319" s="50"/>
      <c r="AT319" s="50"/>
      <c r="AU319" s="50"/>
      <c r="AV319" s="50"/>
      <c r="AW319" s="50"/>
      <c r="AX319" s="50"/>
      <c r="AY319" s="50"/>
      <c r="AZ319" s="50"/>
      <c r="BA319" s="50"/>
      <c r="BB319" s="50"/>
      <c r="BC319" s="50"/>
      <c r="BD319" s="50"/>
      <c r="BE319" s="50"/>
      <c r="BF319" s="50"/>
      <c r="BG319" s="50"/>
      <c r="BH319" s="50"/>
      <c r="BI319" s="50"/>
      <c r="BJ319" s="50"/>
      <c r="BK319" s="50"/>
      <c r="BL319" s="50"/>
      <c r="BM319" s="50"/>
      <c r="BN319" s="50"/>
      <c r="BO319" s="50"/>
      <c r="BP319" s="50"/>
      <c r="BQ319" s="50"/>
      <c r="BR319" s="50"/>
      <c r="BS319" s="50"/>
      <c r="BT319" s="50"/>
      <c r="BU319" s="50"/>
      <c r="BV319" s="50"/>
      <c r="BW319" s="50"/>
      <c r="BX319" s="50"/>
      <c r="BY319" s="50"/>
      <c r="BZ319" s="50"/>
      <c r="CA319" s="50"/>
    </row>
    <row r="320" spans="1:79" s="49" customFormat="1" ht="19.5" customHeight="1" x14ac:dyDescent="0.25">
      <c r="A320" s="46" t="s">
        <v>1688</v>
      </c>
      <c r="B320" s="43">
        <v>100</v>
      </c>
      <c r="C320" s="43">
        <v>100</v>
      </c>
      <c r="D320" s="43">
        <v>0</v>
      </c>
      <c r="E320" s="43">
        <v>10</v>
      </c>
      <c r="F320" s="43"/>
      <c r="G320" s="43">
        <f t="shared" si="15"/>
        <v>210</v>
      </c>
      <c r="H320" s="43">
        <v>1</v>
      </c>
      <c r="I320" s="66">
        <f t="shared" si="14"/>
        <v>0.52500000000000002</v>
      </c>
      <c r="J320" s="63" t="s">
        <v>16</v>
      </c>
      <c r="K320" s="39" t="s">
        <v>1689</v>
      </c>
      <c r="L320" s="44" t="s">
        <v>61</v>
      </c>
      <c r="M320" s="39" t="s">
        <v>311</v>
      </c>
      <c r="N320" s="39" t="s">
        <v>1685</v>
      </c>
      <c r="O320" s="38">
        <v>8</v>
      </c>
      <c r="P320" s="38" t="s">
        <v>40</v>
      </c>
      <c r="Q320" s="39" t="s">
        <v>1690</v>
      </c>
      <c r="R320" s="39" t="s">
        <v>43</v>
      </c>
      <c r="S320" s="39" t="s">
        <v>122</v>
      </c>
      <c r="T320" s="64" t="s">
        <v>1810</v>
      </c>
      <c r="U320" s="50"/>
      <c r="V320" s="50"/>
      <c r="W320" s="50"/>
      <c r="X320" s="50"/>
      <c r="Y320" s="50"/>
      <c r="Z320" s="50"/>
      <c r="AA320" s="50"/>
      <c r="AB320" s="50"/>
      <c r="AC320" s="50"/>
      <c r="AD320" s="50"/>
      <c r="AE320" s="50"/>
      <c r="AF320" s="50"/>
      <c r="AG320" s="50"/>
      <c r="AH320" s="50"/>
      <c r="AI320" s="50"/>
      <c r="AJ320" s="50"/>
      <c r="AK320" s="50"/>
      <c r="AL320" s="50"/>
      <c r="AM320" s="50"/>
      <c r="AN320" s="50"/>
      <c r="AO320" s="50"/>
      <c r="AP320" s="50"/>
      <c r="AQ320" s="50"/>
      <c r="AR320" s="50"/>
      <c r="AS320" s="50"/>
      <c r="AT320" s="50"/>
      <c r="AU320" s="50"/>
      <c r="AV320" s="50"/>
      <c r="AW320" s="50"/>
      <c r="AX320" s="50"/>
      <c r="AY320" s="50"/>
      <c r="AZ320" s="50"/>
      <c r="BA320" s="50"/>
      <c r="BB320" s="50"/>
      <c r="BC320" s="50"/>
      <c r="BD320" s="50"/>
      <c r="BE320" s="50"/>
      <c r="BF320" s="50"/>
      <c r="BG320" s="50"/>
      <c r="BH320" s="50"/>
      <c r="BI320" s="50"/>
      <c r="BJ320" s="50"/>
      <c r="BK320" s="50"/>
      <c r="BL320" s="50"/>
      <c r="BM320" s="50"/>
      <c r="BN320" s="50"/>
      <c r="BO320" s="50"/>
      <c r="BP320" s="50"/>
      <c r="BQ320" s="50"/>
      <c r="BR320" s="50"/>
      <c r="BS320" s="50"/>
      <c r="BT320" s="50"/>
      <c r="BU320" s="50"/>
      <c r="BV320" s="50"/>
      <c r="BW320" s="50"/>
      <c r="BX320" s="50"/>
      <c r="BY320" s="50"/>
      <c r="BZ320" s="50"/>
      <c r="CA320" s="50"/>
    </row>
    <row r="321" spans="1:79" s="49" customFormat="1" ht="19.5" customHeight="1" x14ac:dyDescent="0.25">
      <c r="A321" s="46" t="s">
        <v>1602</v>
      </c>
      <c r="B321" s="43">
        <v>100</v>
      </c>
      <c r="C321" s="43">
        <v>85</v>
      </c>
      <c r="D321" s="43">
        <v>0</v>
      </c>
      <c r="E321" s="43">
        <v>0</v>
      </c>
      <c r="F321" s="43"/>
      <c r="G321" s="43">
        <f t="shared" si="15"/>
        <v>185</v>
      </c>
      <c r="H321" s="43"/>
      <c r="I321" s="66">
        <f t="shared" si="14"/>
        <v>0.46250000000000002</v>
      </c>
      <c r="J321" s="63" t="s">
        <v>17</v>
      </c>
      <c r="K321" s="39" t="s">
        <v>1603</v>
      </c>
      <c r="L321" s="44" t="s">
        <v>1604</v>
      </c>
      <c r="M321" s="39" t="s">
        <v>1605</v>
      </c>
      <c r="N321" s="39" t="s">
        <v>1606</v>
      </c>
      <c r="O321" s="38">
        <v>8</v>
      </c>
      <c r="P321" s="38">
        <v>1</v>
      </c>
      <c r="Q321" s="39" t="s">
        <v>1607</v>
      </c>
      <c r="R321" s="39" t="s">
        <v>20</v>
      </c>
      <c r="S321" s="39" t="s">
        <v>177</v>
      </c>
      <c r="T321" s="64" t="s">
        <v>1810</v>
      </c>
      <c r="U321" s="50"/>
      <c r="V321" s="50"/>
      <c r="W321" s="50"/>
      <c r="X321" s="50"/>
      <c r="Y321" s="50"/>
      <c r="Z321" s="50"/>
      <c r="AA321" s="50"/>
      <c r="AB321" s="50"/>
      <c r="AC321" s="50"/>
      <c r="AD321" s="50"/>
      <c r="AE321" s="50"/>
      <c r="AF321" s="50"/>
      <c r="AG321" s="50"/>
      <c r="AH321" s="50"/>
      <c r="AI321" s="50"/>
      <c r="AJ321" s="50"/>
      <c r="AK321" s="50"/>
      <c r="AL321" s="50"/>
      <c r="AM321" s="50"/>
      <c r="AN321" s="50"/>
      <c r="AO321" s="50"/>
      <c r="AP321" s="50"/>
      <c r="AQ321" s="50"/>
      <c r="AR321" s="50"/>
      <c r="AS321" s="50"/>
      <c r="AT321" s="50"/>
      <c r="AU321" s="50"/>
      <c r="AV321" s="50"/>
      <c r="AW321" s="50"/>
      <c r="AX321" s="50"/>
      <c r="AY321" s="50"/>
      <c r="AZ321" s="50"/>
      <c r="BA321" s="50"/>
      <c r="BB321" s="50"/>
      <c r="BC321" s="50"/>
      <c r="BD321" s="50"/>
      <c r="BE321" s="50"/>
      <c r="BF321" s="50"/>
      <c r="BG321" s="50"/>
      <c r="BH321" s="50"/>
      <c r="BI321" s="50"/>
      <c r="BJ321" s="50"/>
      <c r="BK321" s="50"/>
      <c r="BL321" s="50"/>
      <c r="BM321" s="50"/>
      <c r="BN321" s="50"/>
      <c r="BO321" s="50"/>
      <c r="BP321" s="50"/>
      <c r="BQ321" s="50"/>
      <c r="BR321" s="50"/>
      <c r="BS321" s="50"/>
      <c r="BT321" s="50"/>
      <c r="BU321" s="50"/>
      <c r="BV321" s="50"/>
      <c r="BW321" s="50"/>
      <c r="BX321" s="50"/>
      <c r="BY321" s="50"/>
      <c r="BZ321" s="50"/>
      <c r="CA321" s="50"/>
    </row>
    <row r="322" spans="1:79" s="49" customFormat="1" ht="19.5" customHeight="1" x14ac:dyDescent="0.25">
      <c r="A322" s="46" t="s">
        <v>1472</v>
      </c>
      <c r="B322" s="43">
        <v>100</v>
      </c>
      <c r="C322" s="43">
        <v>70</v>
      </c>
      <c r="D322" s="43">
        <v>0</v>
      </c>
      <c r="E322" s="43">
        <v>0</v>
      </c>
      <c r="F322" s="43"/>
      <c r="G322" s="43">
        <f t="shared" si="15"/>
        <v>170</v>
      </c>
      <c r="H322" s="43">
        <v>2</v>
      </c>
      <c r="I322" s="66">
        <f t="shared" si="14"/>
        <v>0.42499999999999999</v>
      </c>
      <c r="J322" s="63" t="s">
        <v>17</v>
      </c>
      <c r="K322" s="39" t="s">
        <v>1473</v>
      </c>
      <c r="L322" s="44" t="s">
        <v>1474</v>
      </c>
      <c r="M322" s="39" t="s">
        <v>72</v>
      </c>
      <c r="N322" s="39" t="s">
        <v>1475</v>
      </c>
      <c r="O322" s="38">
        <v>8</v>
      </c>
      <c r="P322" s="38" t="s">
        <v>436</v>
      </c>
      <c r="Q322" s="39" t="s">
        <v>1439</v>
      </c>
      <c r="R322" s="39" t="s">
        <v>112</v>
      </c>
      <c r="S322" s="39" t="s">
        <v>726</v>
      </c>
      <c r="T322" s="64" t="s">
        <v>1810</v>
      </c>
      <c r="U322" s="48"/>
      <c r="V322" s="48"/>
      <c r="W322" s="48"/>
      <c r="X322" s="48"/>
      <c r="Y322" s="48"/>
      <c r="Z322" s="48"/>
      <c r="AA322" s="48"/>
      <c r="AB322" s="48"/>
      <c r="AC322" s="48"/>
      <c r="AD322" s="48"/>
      <c r="AE322" s="48"/>
      <c r="AF322" s="48"/>
      <c r="AG322" s="48"/>
      <c r="AH322" s="48"/>
      <c r="AI322" s="48"/>
      <c r="AJ322" s="48"/>
      <c r="AK322" s="48"/>
      <c r="AL322" s="48"/>
      <c r="AM322" s="48"/>
      <c r="AN322" s="48"/>
      <c r="AO322" s="48"/>
      <c r="AP322" s="48"/>
      <c r="AQ322" s="48"/>
      <c r="AR322" s="48"/>
      <c r="AS322" s="48"/>
      <c r="AT322" s="48"/>
      <c r="AU322" s="48"/>
      <c r="AV322" s="48"/>
      <c r="AW322" s="48"/>
      <c r="AX322" s="48"/>
      <c r="AY322" s="48"/>
      <c r="AZ322" s="48"/>
      <c r="BA322" s="48"/>
      <c r="BB322" s="48"/>
      <c r="BC322" s="48"/>
      <c r="BD322" s="48"/>
      <c r="BE322" s="48"/>
      <c r="BF322" s="48"/>
      <c r="BG322" s="48"/>
      <c r="BH322" s="48"/>
      <c r="BI322" s="48"/>
      <c r="BJ322" s="48"/>
      <c r="BK322" s="48"/>
      <c r="BL322" s="48"/>
      <c r="BM322" s="48"/>
      <c r="BN322" s="48"/>
      <c r="BO322" s="48"/>
      <c r="BP322" s="48"/>
      <c r="BQ322" s="48"/>
      <c r="BR322" s="48"/>
      <c r="BS322" s="48"/>
      <c r="BT322" s="48"/>
      <c r="BU322" s="48"/>
      <c r="BV322" s="48"/>
      <c r="BW322" s="48"/>
      <c r="BX322" s="48"/>
      <c r="BY322" s="48"/>
      <c r="BZ322" s="48"/>
      <c r="CA322" s="48"/>
    </row>
    <row r="323" spans="1:79" s="49" customFormat="1" ht="19.5" customHeight="1" x14ac:dyDescent="0.25">
      <c r="A323" s="46" t="s">
        <v>703</v>
      </c>
      <c r="B323" s="43">
        <v>100</v>
      </c>
      <c r="C323" s="43">
        <v>40</v>
      </c>
      <c r="D323" s="43">
        <v>30</v>
      </c>
      <c r="E323" s="43">
        <v>0</v>
      </c>
      <c r="F323" s="43"/>
      <c r="G323" s="43">
        <f t="shared" si="15"/>
        <v>170</v>
      </c>
      <c r="H323" s="43">
        <v>1</v>
      </c>
      <c r="I323" s="66">
        <f t="shared" si="14"/>
        <v>0.42499999999999999</v>
      </c>
      <c r="J323" s="63" t="s">
        <v>17</v>
      </c>
      <c r="K323" s="39" t="s">
        <v>704</v>
      </c>
      <c r="L323" s="44" t="s">
        <v>20</v>
      </c>
      <c r="M323" s="39" t="s">
        <v>91</v>
      </c>
      <c r="N323" s="39" t="s">
        <v>677</v>
      </c>
      <c r="O323" s="38">
        <v>8</v>
      </c>
      <c r="P323" s="38" t="s">
        <v>40</v>
      </c>
      <c r="Q323" s="71" t="s">
        <v>701</v>
      </c>
      <c r="R323" s="71" t="s">
        <v>702</v>
      </c>
      <c r="S323" s="71" t="s">
        <v>157</v>
      </c>
      <c r="T323" s="64" t="s">
        <v>1810</v>
      </c>
      <c r="U323" s="50"/>
      <c r="V323" s="50"/>
      <c r="W323" s="50"/>
      <c r="X323" s="50"/>
      <c r="Y323" s="50"/>
      <c r="Z323" s="50"/>
      <c r="AA323" s="50"/>
      <c r="AB323" s="50"/>
      <c r="AC323" s="50"/>
      <c r="AD323" s="50"/>
      <c r="AE323" s="50"/>
      <c r="AF323" s="50"/>
      <c r="AG323" s="50"/>
      <c r="AH323" s="50"/>
      <c r="AI323" s="50"/>
      <c r="AJ323" s="50"/>
      <c r="AK323" s="50"/>
      <c r="AL323" s="50"/>
      <c r="AM323" s="50"/>
      <c r="AN323" s="50"/>
      <c r="AO323" s="50"/>
      <c r="AP323" s="50"/>
      <c r="AQ323" s="50"/>
      <c r="AR323" s="50"/>
      <c r="AS323" s="50"/>
      <c r="AT323" s="50"/>
      <c r="AU323" s="50"/>
      <c r="AV323" s="50"/>
      <c r="AW323" s="50"/>
      <c r="AX323" s="50"/>
      <c r="AY323" s="50"/>
      <c r="AZ323" s="50"/>
      <c r="BA323" s="50"/>
      <c r="BB323" s="50"/>
      <c r="BC323" s="50"/>
      <c r="BD323" s="50"/>
      <c r="BE323" s="50"/>
      <c r="BF323" s="50"/>
      <c r="BG323" s="50"/>
      <c r="BH323" s="50"/>
      <c r="BI323" s="50"/>
      <c r="BJ323" s="50"/>
      <c r="BK323" s="50"/>
      <c r="BL323" s="50"/>
      <c r="BM323" s="50"/>
      <c r="BN323" s="50"/>
      <c r="BO323" s="50"/>
      <c r="BP323" s="50"/>
      <c r="BQ323" s="50"/>
      <c r="BR323" s="50"/>
      <c r="BS323" s="50"/>
      <c r="BT323" s="50"/>
      <c r="BU323" s="50"/>
      <c r="BV323" s="50"/>
      <c r="BW323" s="50"/>
      <c r="BX323" s="50"/>
      <c r="BY323" s="50"/>
      <c r="BZ323" s="50"/>
      <c r="CA323" s="50"/>
    </row>
    <row r="324" spans="1:79" s="49" customFormat="1" ht="19.5" customHeight="1" x14ac:dyDescent="0.25">
      <c r="A324" s="46" t="s">
        <v>981</v>
      </c>
      <c r="B324" s="43">
        <v>100</v>
      </c>
      <c r="C324" s="43">
        <v>45</v>
      </c>
      <c r="D324" s="43">
        <v>25</v>
      </c>
      <c r="E324" s="43">
        <v>0</v>
      </c>
      <c r="F324" s="43"/>
      <c r="G324" s="43">
        <f t="shared" si="15"/>
        <v>170</v>
      </c>
      <c r="H324" s="43">
        <v>3</v>
      </c>
      <c r="I324" s="66">
        <f t="shared" si="14"/>
        <v>0.42499999999999999</v>
      </c>
      <c r="J324" s="63" t="s">
        <v>17</v>
      </c>
      <c r="K324" s="39" t="s">
        <v>982</v>
      </c>
      <c r="L324" s="44" t="s">
        <v>28</v>
      </c>
      <c r="M324" s="39" t="s">
        <v>165</v>
      </c>
      <c r="N324" s="39" t="s">
        <v>917</v>
      </c>
      <c r="O324" s="38">
        <v>8</v>
      </c>
      <c r="P324" s="38" t="s">
        <v>825</v>
      </c>
      <c r="Q324" s="39" t="s">
        <v>978</v>
      </c>
      <c r="R324" s="39" t="s">
        <v>702</v>
      </c>
      <c r="S324" s="39" t="s">
        <v>98</v>
      </c>
      <c r="T324" s="64" t="s">
        <v>1810</v>
      </c>
      <c r="U324" s="48"/>
      <c r="V324" s="48"/>
      <c r="W324" s="48"/>
      <c r="X324" s="48"/>
      <c r="Y324" s="48"/>
      <c r="Z324" s="48"/>
      <c r="AA324" s="48"/>
      <c r="AB324" s="48"/>
      <c r="AC324" s="48"/>
      <c r="AD324" s="48"/>
      <c r="AE324" s="48"/>
      <c r="AF324" s="48"/>
      <c r="AG324" s="48"/>
      <c r="AH324" s="48"/>
      <c r="AI324" s="48"/>
      <c r="AJ324" s="48"/>
      <c r="AK324" s="48"/>
      <c r="AL324" s="48"/>
      <c r="AM324" s="48"/>
      <c r="AN324" s="48"/>
      <c r="AO324" s="48"/>
      <c r="AP324" s="48"/>
      <c r="AQ324" s="48"/>
      <c r="AR324" s="48"/>
      <c r="AS324" s="48"/>
      <c r="AT324" s="48"/>
      <c r="AU324" s="48"/>
      <c r="AV324" s="48"/>
      <c r="AW324" s="48"/>
      <c r="AX324" s="48"/>
      <c r="AY324" s="48"/>
      <c r="AZ324" s="48"/>
      <c r="BA324" s="48"/>
      <c r="BB324" s="48"/>
      <c r="BC324" s="48"/>
      <c r="BD324" s="48"/>
      <c r="BE324" s="48"/>
      <c r="BF324" s="48"/>
      <c r="BG324" s="48"/>
      <c r="BH324" s="48"/>
      <c r="BI324" s="48"/>
      <c r="BJ324" s="48"/>
      <c r="BK324" s="48"/>
      <c r="BL324" s="48"/>
      <c r="BM324" s="48"/>
      <c r="BN324" s="48"/>
      <c r="BO324" s="48"/>
      <c r="BP324" s="48"/>
      <c r="BQ324" s="48"/>
      <c r="BR324" s="48"/>
      <c r="BS324" s="48"/>
      <c r="BT324" s="48"/>
      <c r="BU324" s="48"/>
      <c r="BV324" s="48"/>
      <c r="BW324" s="48"/>
      <c r="BX324" s="48"/>
      <c r="BY324" s="48"/>
      <c r="BZ324" s="48"/>
      <c r="CA324" s="48"/>
    </row>
    <row r="325" spans="1:79" s="50" customFormat="1" ht="19.5" customHeight="1" x14ac:dyDescent="0.25">
      <c r="A325" s="87"/>
      <c r="B325" s="88"/>
      <c r="C325" s="88"/>
      <c r="D325" s="88"/>
      <c r="E325" s="88"/>
      <c r="F325" s="88"/>
      <c r="G325" s="88"/>
      <c r="H325" s="75"/>
      <c r="I325" s="89"/>
      <c r="J325" s="90"/>
      <c r="K325" s="39" t="s">
        <v>1800</v>
      </c>
      <c r="L325" s="44" t="s">
        <v>195</v>
      </c>
      <c r="M325" s="39" t="s">
        <v>177</v>
      </c>
      <c r="N325" s="39" t="s">
        <v>767</v>
      </c>
      <c r="O325" s="38">
        <v>8</v>
      </c>
      <c r="P325" s="38"/>
      <c r="Q325" s="91"/>
      <c r="R325" s="92"/>
      <c r="S325" s="92"/>
      <c r="T325" s="75" t="s">
        <v>1803</v>
      </c>
      <c r="U325" s="72"/>
      <c r="V325" s="72"/>
      <c r="W325" s="72"/>
      <c r="X325" s="72"/>
      <c r="Y325" s="72"/>
      <c r="Z325" s="72"/>
      <c r="AA325" s="72"/>
      <c r="AB325" s="72"/>
      <c r="AC325" s="72"/>
      <c r="AD325" s="72"/>
      <c r="AE325" s="72"/>
      <c r="AF325" s="72"/>
      <c r="AG325" s="72"/>
      <c r="AH325" s="72"/>
      <c r="AI325" s="72"/>
      <c r="AJ325" s="72"/>
      <c r="AK325" s="72"/>
      <c r="AL325" s="72"/>
      <c r="AM325" s="72"/>
      <c r="AN325" s="72"/>
      <c r="AO325" s="72"/>
      <c r="AP325" s="72"/>
      <c r="AQ325" s="72"/>
      <c r="AR325" s="72"/>
      <c r="AS325" s="72"/>
      <c r="AT325" s="72"/>
      <c r="AU325" s="72"/>
      <c r="AV325" s="72"/>
      <c r="AW325" s="72"/>
      <c r="AX325" s="72"/>
      <c r="AY325" s="72"/>
      <c r="AZ325" s="72"/>
      <c r="BA325" s="72"/>
      <c r="BB325" s="72"/>
      <c r="BC325" s="72"/>
      <c r="BD325" s="72"/>
      <c r="BE325" s="72"/>
      <c r="BF325" s="72"/>
      <c r="BG325" s="72"/>
      <c r="BH325" s="72"/>
      <c r="BI325" s="72"/>
      <c r="BJ325" s="72"/>
      <c r="BK325" s="72"/>
      <c r="BL325" s="72"/>
      <c r="BM325" s="72"/>
      <c r="BN325" s="72"/>
      <c r="BO325" s="72"/>
      <c r="BP325" s="72"/>
      <c r="BQ325" s="72"/>
      <c r="BR325" s="72"/>
      <c r="BS325" s="72"/>
      <c r="BT325" s="72"/>
      <c r="BU325" s="72"/>
      <c r="BV325" s="72"/>
      <c r="BW325" s="72"/>
      <c r="BX325" s="72"/>
      <c r="BY325" s="72"/>
      <c r="BZ325" s="72"/>
      <c r="CA325" s="72"/>
    </row>
    <row r="326" spans="1:79" s="49" customFormat="1" ht="19.5" customHeight="1" x14ac:dyDescent="0.25">
      <c r="A326" s="20" t="s">
        <v>1693</v>
      </c>
      <c r="B326" s="7">
        <v>100</v>
      </c>
      <c r="C326" s="7">
        <v>40</v>
      </c>
      <c r="D326" s="7">
        <v>0</v>
      </c>
      <c r="E326" s="7">
        <v>0</v>
      </c>
      <c r="F326" s="7"/>
      <c r="G326" s="7">
        <f>SUM(B326:E326)</f>
        <v>140</v>
      </c>
      <c r="H326" s="7">
        <v>2</v>
      </c>
      <c r="I326" s="51">
        <f>G326/400</f>
        <v>0.35</v>
      </c>
      <c r="J326" s="8" t="s">
        <v>18</v>
      </c>
      <c r="K326" s="13" t="s">
        <v>246</v>
      </c>
      <c r="L326" s="26" t="s">
        <v>71</v>
      </c>
      <c r="M326" s="13" t="s">
        <v>25</v>
      </c>
      <c r="N326" s="13" t="s">
        <v>1685</v>
      </c>
      <c r="O326" s="14">
        <v>8</v>
      </c>
      <c r="P326" s="14" t="s">
        <v>436</v>
      </c>
      <c r="Q326" s="13" t="s">
        <v>1690</v>
      </c>
      <c r="R326" s="13" t="s">
        <v>43</v>
      </c>
      <c r="S326" s="13" t="s">
        <v>122</v>
      </c>
      <c r="T326" s="16"/>
      <c r="U326" s="50"/>
      <c r="V326" s="50"/>
      <c r="W326" s="50"/>
      <c r="X326" s="50"/>
      <c r="Y326" s="50"/>
      <c r="Z326" s="50"/>
      <c r="AA326" s="50"/>
      <c r="AB326" s="50"/>
      <c r="AC326" s="50"/>
      <c r="AD326" s="50"/>
      <c r="AE326" s="50"/>
      <c r="AF326" s="50"/>
      <c r="AG326" s="50"/>
      <c r="AH326" s="50"/>
      <c r="AI326" s="50"/>
      <c r="AJ326" s="50"/>
      <c r="AK326" s="50"/>
      <c r="AL326" s="50"/>
      <c r="AM326" s="50"/>
      <c r="AN326" s="50"/>
      <c r="AO326" s="50"/>
      <c r="AP326" s="50"/>
      <c r="AQ326" s="50"/>
      <c r="AR326" s="50"/>
      <c r="AS326" s="50"/>
      <c r="AT326" s="50"/>
      <c r="AU326" s="50"/>
      <c r="AV326" s="50"/>
      <c r="AW326" s="50"/>
      <c r="AX326" s="50"/>
      <c r="AY326" s="50"/>
      <c r="AZ326" s="50"/>
      <c r="BA326" s="50"/>
      <c r="BB326" s="50"/>
      <c r="BC326" s="50"/>
      <c r="BD326" s="50"/>
      <c r="BE326" s="50"/>
      <c r="BF326" s="50"/>
      <c r="BG326" s="50"/>
      <c r="BH326" s="50"/>
      <c r="BI326" s="50"/>
      <c r="BJ326" s="50"/>
      <c r="BK326" s="50"/>
      <c r="BL326" s="50"/>
      <c r="BM326" s="50"/>
      <c r="BN326" s="50"/>
      <c r="BO326" s="50"/>
      <c r="BP326" s="50"/>
      <c r="BQ326" s="50"/>
      <c r="BR326" s="50"/>
      <c r="BS326" s="50"/>
      <c r="BT326" s="50"/>
      <c r="BU326" s="50"/>
      <c r="BV326" s="50"/>
      <c r="BW326" s="50"/>
      <c r="BX326" s="50"/>
      <c r="BY326" s="50"/>
      <c r="BZ326" s="50"/>
      <c r="CA326" s="50"/>
    </row>
    <row r="327" spans="1:79" s="49" customFormat="1" ht="19.5" customHeight="1" x14ac:dyDescent="0.25">
      <c r="A327" s="20" t="s">
        <v>1476</v>
      </c>
      <c r="B327" s="7">
        <v>100</v>
      </c>
      <c r="C327" s="7">
        <v>15</v>
      </c>
      <c r="D327" s="7">
        <v>20</v>
      </c>
      <c r="E327" s="7">
        <v>0</v>
      </c>
      <c r="F327" s="7"/>
      <c r="G327" s="7">
        <f t="shared" ref="G327:G383" si="16">SUM(B327:E327)</f>
        <v>135</v>
      </c>
      <c r="H327" s="7">
        <v>3</v>
      </c>
      <c r="I327" s="51">
        <f t="shared" ref="I327:I383" si="17">G327/400</f>
        <v>0.33750000000000002</v>
      </c>
      <c r="J327" s="8" t="s">
        <v>18</v>
      </c>
      <c r="K327" s="13" t="s">
        <v>1477</v>
      </c>
      <c r="L327" s="26" t="s">
        <v>61</v>
      </c>
      <c r="M327" s="13" t="s">
        <v>25</v>
      </c>
      <c r="N327" s="13" t="s">
        <v>1428</v>
      </c>
      <c r="O327" s="14">
        <v>8</v>
      </c>
      <c r="P327" s="14" t="s">
        <v>1469</v>
      </c>
      <c r="Q327" s="13" t="s">
        <v>1444</v>
      </c>
      <c r="R327" s="13" t="s">
        <v>1445</v>
      </c>
      <c r="S327" s="13" t="s">
        <v>1446</v>
      </c>
      <c r="T327" s="16"/>
      <c r="U327" s="48"/>
      <c r="V327" s="48"/>
      <c r="W327" s="48"/>
      <c r="X327" s="48"/>
      <c r="Y327" s="48"/>
      <c r="Z327" s="48"/>
      <c r="AA327" s="48"/>
      <c r="AB327" s="48"/>
      <c r="AC327" s="48"/>
      <c r="AD327" s="48"/>
      <c r="AE327" s="48"/>
      <c r="AF327" s="48"/>
      <c r="AG327" s="48"/>
      <c r="AH327" s="48"/>
      <c r="AI327" s="48"/>
      <c r="AJ327" s="48"/>
      <c r="AK327" s="48"/>
      <c r="AL327" s="48"/>
      <c r="AM327" s="48"/>
      <c r="AN327" s="48"/>
      <c r="AO327" s="48"/>
      <c r="AP327" s="48"/>
      <c r="AQ327" s="48"/>
      <c r="AR327" s="48"/>
      <c r="AS327" s="48"/>
      <c r="AT327" s="48"/>
      <c r="AU327" s="48"/>
      <c r="AV327" s="48"/>
      <c r="AW327" s="48"/>
      <c r="AX327" s="48"/>
      <c r="AY327" s="48"/>
      <c r="AZ327" s="48"/>
      <c r="BA327" s="48"/>
      <c r="BB327" s="48"/>
      <c r="BC327" s="48"/>
      <c r="BD327" s="48"/>
      <c r="BE327" s="48"/>
      <c r="BF327" s="48"/>
      <c r="BG327" s="48"/>
      <c r="BH327" s="48"/>
      <c r="BI327" s="48"/>
      <c r="BJ327" s="48"/>
      <c r="BK327" s="48"/>
      <c r="BL327" s="48"/>
      <c r="BM327" s="48"/>
      <c r="BN327" s="48"/>
      <c r="BO327" s="48"/>
      <c r="BP327" s="48"/>
      <c r="BQ327" s="48"/>
      <c r="BR327" s="48"/>
      <c r="BS327" s="48"/>
      <c r="BT327" s="48"/>
      <c r="BU327" s="48"/>
      <c r="BV327" s="48"/>
      <c r="BW327" s="48"/>
      <c r="BX327" s="48"/>
      <c r="BY327" s="48"/>
      <c r="BZ327" s="48"/>
      <c r="CA327" s="48"/>
    </row>
    <row r="328" spans="1:79" s="49" customFormat="1" ht="19.5" customHeight="1" x14ac:dyDescent="0.25">
      <c r="A328" s="70" t="s">
        <v>1578</v>
      </c>
      <c r="B328" s="7">
        <v>100</v>
      </c>
      <c r="C328" s="7">
        <v>5</v>
      </c>
      <c r="D328" s="7">
        <v>25</v>
      </c>
      <c r="E328" s="7">
        <v>0</v>
      </c>
      <c r="F328" s="7"/>
      <c r="G328" s="7">
        <f t="shared" si="16"/>
        <v>130</v>
      </c>
      <c r="H328" s="7">
        <v>2</v>
      </c>
      <c r="I328" s="51">
        <f t="shared" si="17"/>
        <v>0.32500000000000001</v>
      </c>
      <c r="J328" s="8" t="s">
        <v>18</v>
      </c>
      <c r="K328" s="13" t="s">
        <v>1579</v>
      </c>
      <c r="L328" s="26" t="s">
        <v>1580</v>
      </c>
      <c r="M328" s="13" t="s">
        <v>48</v>
      </c>
      <c r="N328" s="13" t="s">
        <v>1560</v>
      </c>
      <c r="O328" s="14">
        <v>8</v>
      </c>
      <c r="P328" s="14" t="s">
        <v>50</v>
      </c>
      <c r="Q328" s="13" t="s">
        <v>1561</v>
      </c>
      <c r="R328" s="13" t="s">
        <v>1562</v>
      </c>
      <c r="S328" s="13" t="s">
        <v>107</v>
      </c>
      <c r="T328" s="16"/>
    </row>
    <row r="329" spans="1:79" s="49" customFormat="1" ht="19.5" customHeight="1" x14ac:dyDescent="0.25">
      <c r="A329" s="20" t="s">
        <v>1349</v>
      </c>
      <c r="B329" s="7">
        <v>0</v>
      </c>
      <c r="C329" s="7">
        <v>100</v>
      </c>
      <c r="D329" s="7">
        <v>25</v>
      </c>
      <c r="E329" s="7">
        <v>0</v>
      </c>
      <c r="F329" s="7"/>
      <c r="G329" s="7">
        <f t="shared" si="16"/>
        <v>125</v>
      </c>
      <c r="H329" s="7">
        <v>1</v>
      </c>
      <c r="I329" s="51">
        <f t="shared" si="17"/>
        <v>0.3125</v>
      </c>
      <c r="J329" s="8" t="s">
        <v>18</v>
      </c>
      <c r="K329" s="13" t="s">
        <v>337</v>
      </c>
      <c r="L329" s="26" t="s">
        <v>160</v>
      </c>
      <c r="M329" s="13" t="s">
        <v>23</v>
      </c>
      <c r="N329" s="13" t="s">
        <v>1342</v>
      </c>
      <c r="O329" s="14">
        <v>8</v>
      </c>
      <c r="P329" s="14" t="s">
        <v>1350</v>
      </c>
      <c r="Q329" s="13" t="s">
        <v>1351</v>
      </c>
      <c r="R329" s="13" t="s">
        <v>723</v>
      </c>
      <c r="S329" s="13" t="s">
        <v>146</v>
      </c>
      <c r="T329" s="16"/>
      <c r="U329" s="50"/>
      <c r="V329" s="50"/>
      <c r="W329" s="50"/>
      <c r="X329" s="50"/>
      <c r="Y329" s="50"/>
      <c r="Z329" s="50"/>
      <c r="AA329" s="50"/>
      <c r="AB329" s="50"/>
      <c r="AC329" s="50"/>
      <c r="AD329" s="50"/>
      <c r="AE329" s="50"/>
      <c r="AF329" s="50"/>
      <c r="AG329" s="50"/>
      <c r="AH329" s="50"/>
      <c r="AI329" s="50"/>
      <c r="AJ329" s="50"/>
      <c r="AK329" s="50"/>
      <c r="AL329" s="50"/>
      <c r="AM329" s="50"/>
      <c r="AN329" s="50"/>
      <c r="AO329" s="50"/>
      <c r="AP329" s="50"/>
      <c r="AQ329" s="50"/>
      <c r="AR329" s="50"/>
      <c r="AS329" s="50"/>
      <c r="AT329" s="50"/>
      <c r="AU329" s="50"/>
      <c r="AV329" s="50"/>
      <c r="AW329" s="50"/>
      <c r="AX329" s="50"/>
      <c r="AY329" s="50"/>
      <c r="AZ329" s="50"/>
      <c r="BA329" s="50"/>
      <c r="BB329" s="50"/>
      <c r="BC329" s="50"/>
      <c r="BD329" s="50"/>
      <c r="BE329" s="50"/>
      <c r="BF329" s="50"/>
      <c r="BG329" s="50"/>
      <c r="BH329" s="50"/>
      <c r="BI329" s="50"/>
      <c r="BJ329" s="50"/>
      <c r="BK329" s="50"/>
      <c r="BL329" s="50"/>
      <c r="BM329" s="50"/>
      <c r="BN329" s="50"/>
      <c r="BO329" s="50"/>
      <c r="BP329" s="50"/>
      <c r="BQ329" s="50"/>
      <c r="BR329" s="50"/>
      <c r="BS329" s="50"/>
      <c r="BT329" s="50"/>
      <c r="BU329" s="50"/>
      <c r="BV329" s="50"/>
      <c r="BW329" s="50"/>
      <c r="BX329" s="50"/>
      <c r="BY329" s="50"/>
      <c r="BZ329" s="50"/>
      <c r="CA329" s="50"/>
    </row>
    <row r="330" spans="1:79" s="49" customFormat="1" ht="19.5" customHeight="1" x14ac:dyDescent="0.25">
      <c r="A330" s="20" t="s">
        <v>1478</v>
      </c>
      <c r="B330" s="7">
        <v>100</v>
      </c>
      <c r="C330" s="7">
        <v>20</v>
      </c>
      <c r="D330" s="7">
        <v>0</v>
      </c>
      <c r="E330" s="7">
        <v>0</v>
      </c>
      <c r="F330" s="7"/>
      <c r="G330" s="7">
        <f t="shared" si="16"/>
        <v>120</v>
      </c>
      <c r="H330" s="7">
        <v>4</v>
      </c>
      <c r="I330" s="51">
        <f t="shared" si="17"/>
        <v>0.3</v>
      </c>
      <c r="J330" s="8" t="s">
        <v>18</v>
      </c>
      <c r="K330" s="13" t="s">
        <v>1479</v>
      </c>
      <c r="L330" s="26" t="s">
        <v>1480</v>
      </c>
      <c r="M330" s="13" t="s">
        <v>165</v>
      </c>
      <c r="N330" s="13" t="s">
        <v>1475</v>
      </c>
      <c r="O330" s="14">
        <v>8</v>
      </c>
      <c r="P330" s="14" t="s">
        <v>436</v>
      </c>
      <c r="Q330" s="13" t="s">
        <v>1466</v>
      </c>
      <c r="R330" s="13" t="s">
        <v>1151</v>
      </c>
      <c r="S330" s="13" t="s">
        <v>868</v>
      </c>
      <c r="T330" s="16"/>
      <c r="U330" s="48"/>
      <c r="V330" s="48"/>
      <c r="W330" s="48"/>
      <c r="X330" s="48"/>
      <c r="Y330" s="48"/>
      <c r="Z330" s="48"/>
      <c r="AA330" s="48"/>
      <c r="AB330" s="48"/>
      <c r="AC330" s="48"/>
      <c r="AD330" s="48"/>
      <c r="AE330" s="48"/>
      <c r="AF330" s="48"/>
      <c r="AG330" s="48"/>
      <c r="AH330" s="48"/>
      <c r="AI330" s="48"/>
      <c r="AJ330" s="48"/>
      <c r="AK330" s="48"/>
      <c r="AL330" s="48"/>
      <c r="AM330" s="48"/>
      <c r="AN330" s="48"/>
      <c r="AO330" s="48"/>
      <c r="AP330" s="48"/>
      <c r="AQ330" s="48"/>
      <c r="AR330" s="48"/>
      <c r="AS330" s="48"/>
      <c r="AT330" s="48"/>
      <c r="AU330" s="48"/>
      <c r="AV330" s="48"/>
      <c r="AW330" s="48"/>
      <c r="AX330" s="48"/>
      <c r="AY330" s="48"/>
      <c r="AZ330" s="48"/>
      <c r="BA330" s="48"/>
      <c r="BB330" s="48"/>
      <c r="BC330" s="48"/>
      <c r="BD330" s="48"/>
      <c r="BE330" s="48"/>
      <c r="BF330" s="48"/>
      <c r="BG330" s="48"/>
      <c r="BH330" s="48"/>
      <c r="BI330" s="48"/>
      <c r="BJ330" s="48"/>
      <c r="BK330" s="48"/>
      <c r="BL330" s="48"/>
      <c r="BM330" s="48"/>
      <c r="BN330" s="48"/>
      <c r="BO330" s="48"/>
      <c r="BP330" s="48"/>
      <c r="BQ330" s="48"/>
      <c r="BR330" s="48"/>
      <c r="BS330" s="48"/>
      <c r="BT330" s="48"/>
      <c r="BU330" s="48"/>
      <c r="BV330" s="48"/>
      <c r="BW330" s="48"/>
      <c r="BX330" s="48"/>
      <c r="BY330" s="48"/>
      <c r="BZ330" s="48"/>
      <c r="CA330" s="48"/>
    </row>
    <row r="331" spans="1:79" s="49" customFormat="1" ht="19.5" customHeight="1" x14ac:dyDescent="0.25">
      <c r="A331" s="20" t="s">
        <v>983</v>
      </c>
      <c r="B331" s="7">
        <v>40</v>
      </c>
      <c r="C331" s="7">
        <v>45</v>
      </c>
      <c r="D331" s="7">
        <v>25</v>
      </c>
      <c r="E331" s="7">
        <v>0</v>
      </c>
      <c r="F331" s="7"/>
      <c r="G331" s="7">
        <f t="shared" si="16"/>
        <v>110</v>
      </c>
      <c r="H331" s="7">
        <v>4</v>
      </c>
      <c r="I331" s="51">
        <f t="shared" si="17"/>
        <v>0.27500000000000002</v>
      </c>
      <c r="J331" s="8" t="s">
        <v>18</v>
      </c>
      <c r="K331" s="13" t="s">
        <v>984</v>
      </c>
      <c r="L331" s="26" t="s">
        <v>78</v>
      </c>
      <c r="M331" s="13" t="s">
        <v>338</v>
      </c>
      <c r="N331" s="13" t="s">
        <v>917</v>
      </c>
      <c r="O331" s="14">
        <v>8</v>
      </c>
      <c r="P331" s="14" t="s">
        <v>825</v>
      </c>
      <c r="Q331" s="13" t="s">
        <v>978</v>
      </c>
      <c r="R331" s="13" t="s">
        <v>702</v>
      </c>
      <c r="S331" s="13" t="s">
        <v>98</v>
      </c>
      <c r="T331" s="16"/>
      <c r="U331" s="48"/>
      <c r="V331" s="48"/>
      <c r="W331" s="48"/>
      <c r="X331" s="48"/>
      <c r="Y331" s="48"/>
      <c r="Z331" s="48"/>
      <c r="AA331" s="48"/>
      <c r="AB331" s="48"/>
      <c r="AC331" s="48"/>
      <c r="AD331" s="48"/>
      <c r="AE331" s="48"/>
      <c r="AF331" s="48"/>
      <c r="AG331" s="48"/>
      <c r="AH331" s="48"/>
      <c r="AI331" s="48"/>
      <c r="AJ331" s="48"/>
      <c r="AK331" s="48"/>
      <c r="AL331" s="48"/>
      <c r="AM331" s="48"/>
      <c r="AN331" s="48"/>
      <c r="AO331" s="48"/>
      <c r="AP331" s="48"/>
      <c r="AQ331" s="48"/>
      <c r="AR331" s="48"/>
      <c r="AS331" s="48"/>
      <c r="AT331" s="48"/>
      <c r="AU331" s="48"/>
      <c r="AV331" s="48"/>
      <c r="AW331" s="48"/>
      <c r="AX331" s="48"/>
      <c r="AY331" s="48"/>
      <c r="AZ331" s="48"/>
      <c r="BA331" s="48"/>
      <c r="BB331" s="48"/>
      <c r="BC331" s="48"/>
      <c r="BD331" s="48"/>
      <c r="BE331" s="48"/>
      <c r="BF331" s="48"/>
      <c r="BG331" s="48"/>
      <c r="BH331" s="48"/>
      <c r="BI331" s="48"/>
      <c r="BJ331" s="48"/>
      <c r="BK331" s="48"/>
      <c r="BL331" s="48"/>
      <c r="BM331" s="48"/>
      <c r="BN331" s="48"/>
      <c r="BO331" s="48"/>
      <c r="BP331" s="48"/>
      <c r="BQ331" s="48"/>
      <c r="BR331" s="48"/>
      <c r="BS331" s="48"/>
      <c r="BT331" s="48"/>
      <c r="BU331" s="48"/>
      <c r="BV331" s="48"/>
      <c r="BW331" s="48"/>
      <c r="BX331" s="48"/>
      <c r="BY331" s="48"/>
      <c r="BZ331" s="48"/>
      <c r="CA331" s="48"/>
    </row>
    <row r="332" spans="1:79" s="49" customFormat="1" ht="19.5" customHeight="1" x14ac:dyDescent="0.25">
      <c r="A332" s="20" t="s">
        <v>985</v>
      </c>
      <c r="B332" s="7">
        <v>100</v>
      </c>
      <c r="C332" s="7">
        <v>10</v>
      </c>
      <c r="D332" s="7">
        <v>0</v>
      </c>
      <c r="E332" s="7">
        <v>0</v>
      </c>
      <c r="F332" s="7"/>
      <c r="G332" s="7">
        <f t="shared" si="16"/>
        <v>110</v>
      </c>
      <c r="H332" s="7">
        <v>4</v>
      </c>
      <c r="I332" s="51">
        <f t="shared" si="17"/>
        <v>0.27500000000000002</v>
      </c>
      <c r="J332" s="8" t="s">
        <v>18</v>
      </c>
      <c r="K332" s="13" t="s">
        <v>986</v>
      </c>
      <c r="L332" s="26" t="s">
        <v>987</v>
      </c>
      <c r="M332" s="13" t="s">
        <v>79</v>
      </c>
      <c r="N332" s="13" t="s">
        <v>917</v>
      </c>
      <c r="O332" s="14">
        <v>8</v>
      </c>
      <c r="P332" s="14" t="s">
        <v>825</v>
      </c>
      <c r="Q332" s="13" t="s">
        <v>978</v>
      </c>
      <c r="R332" s="13" t="s">
        <v>702</v>
      </c>
      <c r="S332" s="13" t="s">
        <v>98</v>
      </c>
      <c r="T332" s="16"/>
      <c r="U332" s="48"/>
      <c r="V332" s="48"/>
      <c r="W332" s="48"/>
      <c r="X332" s="48"/>
      <c r="Y332" s="48"/>
      <c r="Z332" s="48"/>
      <c r="AA332" s="48"/>
      <c r="AB332" s="48"/>
      <c r="AC332" s="48"/>
      <c r="AD332" s="48"/>
      <c r="AE332" s="48"/>
      <c r="AF332" s="48"/>
      <c r="AG332" s="48"/>
      <c r="AH332" s="48"/>
      <c r="AI332" s="48"/>
      <c r="AJ332" s="48"/>
      <c r="AK332" s="48"/>
      <c r="AL332" s="48"/>
      <c r="AM332" s="48"/>
      <c r="AN332" s="48"/>
      <c r="AO332" s="48"/>
      <c r="AP332" s="48"/>
      <c r="AQ332" s="48"/>
      <c r="AR332" s="48"/>
      <c r="AS332" s="48"/>
      <c r="AT332" s="48"/>
      <c r="AU332" s="48"/>
      <c r="AV332" s="48"/>
      <c r="AW332" s="48"/>
      <c r="AX332" s="48"/>
      <c r="AY332" s="48"/>
      <c r="AZ332" s="48"/>
      <c r="BA332" s="48"/>
      <c r="BB332" s="48"/>
      <c r="BC332" s="48"/>
      <c r="BD332" s="48"/>
      <c r="BE332" s="48"/>
      <c r="BF332" s="48"/>
      <c r="BG332" s="48"/>
      <c r="BH332" s="48"/>
      <c r="BI332" s="48"/>
      <c r="BJ332" s="48"/>
      <c r="BK332" s="48"/>
      <c r="BL332" s="48"/>
      <c r="BM332" s="48"/>
      <c r="BN332" s="48"/>
      <c r="BO332" s="48"/>
      <c r="BP332" s="48"/>
      <c r="BQ332" s="48"/>
      <c r="BR332" s="48"/>
      <c r="BS332" s="48"/>
      <c r="BT332" s="48"/>
      <c r="BU332" s="48"/>
      <c r="BV332" s="48"/>
      <c r="BW332" s="48"/>
      <c r="BX332" s="48"/>
      <c r="BY332" s="48"/>
      <c r="BZ332" s="48"/>
      <c r="CA332" s="48"/>
    </row>
    <row r="333" spans="1:79" s="49" customFormat="1" ht="19.5" customHeight="1" x14ac:dyDescent="0.25">
      <c r="A333" s="20" t="s">
        <v>1694</v>
      </c>
      <c r="B333" s="7">
        <v>5</v>
      </c>
      <c r="C333" s="7">
        <v>65</v>
      </c>
      <c r="D333" s="7">
        <v>30</v>
      </c>
      <c r="E333" s="7">
        <v>0</v>
      </c>
      <c r="F333" s="7"/>
      <c r="G333" s="7">
        <f t="shared" si="16"/>
        <v>100</v>
      </c>
      <c r="H333" s="7">
        <v>3</v>
      </c>
      <c r="I333" s="51">
        <f t="shared" si="17"/>
        <v>0.25</v>
      </c>
      <c r="J333" s="8" t="s">
        <v>18</v>
      </c>
      <c r="K333" s="13" t="s">
        <v>301</v>
      </c>
      <c r="L333" s="26" t="s">
        <v>466</v>
      </c>
      <c r="M333" s="13" t="s">
        <v>165</v>
      </c>
      <c r="N333" s="13" t="s">
        <v>1685</v>
      </c>
      <c r="O333" s="14">
        <v>8</v>
      </c>
      <c r="P333" s="14" t="s">
        <v>58</v>
      </c>
      <c r="Q333" s="13" t="s">
        <v>1690</v>
      </c>
      <c r="R333" s="13" t="s">
        <v>43</v>
      </c>
      <c r="S333" s="13" t="s">
        <v>122</v>
      </c>
      <c r="T333" s="16"/>
      <c r="U333" s="50"/>
      <c r="V333" s="50"/>
      <c r="W333" s="50"/>
      <c r="X333" s="50"/>
      <c r="Y333" s="50"/>
      <c r="Z333" s="50"/>
      <c r="AA333" s="50"/>
      <c r="AB333" s="50"/>
      <c r="AC333" s="50"/>
      <c r="AD333" s="50"/>
      <c r="AE333" s="50"/>
      <c r="AF333" s="50"/>
      <c r="AG333" s="50"/>
      <c r="AH333" s="50"/>
      <c r="AI333" s="50"/>
      <c r="AJ333" s="50"/>
      <c r="AK333" s="50"/>
      <c r="AL333" s="50"/>
      <c r="AM333" s="50"/>
      <c r="AN333" s="50"/>
      <c r="AO333" s="50"/>
      <c r="AP333" s="50"/>
      <c r="AQ333" s="50"/>
      <c r="AR333" s="50"/>
      <c r="AS333" s="50"/>
      <c r="AT333" s="50"/>
      <c r="AU333" s="50"/>
      <c r="AV333" s="50"/>
      <c r="AW333" s="50"/>
      <c r="AX333" s="50"/>
      <c r="AY333" s="50"/>
      <c r="AZ333" s="50"/>
      <c r="BA333" s="50"/>
      <c r="BB333" s="50"/>
      <c r="BC333" s="50"/>
      <c r="BD333" s="50"/>
      <c r="BE333" s="50"/>
      <c r="BF333" s="50"/>
      <c r="BG333" s="50"/>
      <c r="BH333" s="50"/>
      <c r="BI333" s="50"/>
      <c r="BJ333" s="50"/>
      <c r="BK333" s="50"/>
      <c r="BL333" s="50"/>
      <c r="BM333" s="50"/>
      <c r="BN333" s="50"/>
      <c r="BO333" s="50"/>
      <c r="BP333" s="50"/>
      <c r="BQ333" s="50"/>
      <c r="BR333" s="50"/>
      <c r="BS333" s="50"/>
      <c r="BT333" s="50"/>
      <c r="BU333" s="50"/>
      <c r="BV333" s="50"/>
      <c r="BW333" s="50"/>
      <c r="BX333" s="50"/>
      <c r="BY333" s="50"/>
      <c r="BZ333" s="50"/>
      <c r="CA333" s="50"/>
    </row>
    <row r="334" spans="1:79" s="49" customFormat="1" ht="19.5" customHeight="1" x14ac:dyDescent="0.25">
      <c r="A334" s="20" t="s">
        <v>113</v>
      </c>
      <c r="B334" s="7">
        <v>100</v>
      </c>
      <c r="C334" s="7">
        <v>0</v>
      </c>
      <c r="D334" s="7">
        <v>0</v>
      </c>
      <c r="E334" s="7">
        <v>0</v>
      </c>
      <c r="F334" s="7"/>
      <c r="G334" s="7">
        <f t="shared" si="16"/>
        <v>100</v>
      </c>
      <c r="H334" s="7">
        <v>1</v>
      </c>
      <c r="I334" s="51">
        <f t="shared" si="17"/>
        <v>0.25</v>
      </c>
      <c r="J334" s="8" t="s">
        <v>18</v>
      </c>
      <c r="K334" s="13" t="s">
        <v>114</v>
      </c>
      <c r="L334" s="26" t="s">
        <v>115</v>
      </c>
      <c r="M334" s="13" t="s">
        <v>116</v>
      </c>
      <c r="N334" s="13" t="s">
        <v>110</v>
      </c>
      <c r="O334" s="14">
        <v>8</v>
      </c>
      <c r="P334" s="14" t="s">
        <v>58</v>
      </c>
      <c r="Q334" s="13" t="s">
        <v>117</v>
      </c>
      <c r="R334" s="13" t="s">
        <v>43</v>
      </c>
      <c r="S334" s="13" t="s">
        <v>118</v>
      </c>
      <c r="T334" s="16"/>
      <c r="U334" s="50"/>
      <c r="V334" s="50"/>
      <c r="W334" s="50"/>
      <c r="X334" s="50"/>
      <c r="Y334" s="50"/>
      <c r="Z334" s="50"/>
      <c r="AA334" s="50"/>
      <c r="AB334" s="50"/>
      <c r="AC334" s="50"/>
      <c r="AD334" s="50"/>
      <c r="AE334" s="50"/>
      <c r="AF334" s="50"/>
      <c r="AG334" s="50"/>
      <c r="AH334" s="50"/>
      <c r="AI334" s="50"/>
      <c r="AJ334" s="50"/>
      <c r="AK334" s="50"/>
      <c r="AL334" s="50"/>
      <c r="AM334" s="50"/>
      <c r="AN334" s="50"/>
      <c r="AO334" s="50"/>
      <c r="AP334" s="50"/>
      <c r="AQ334" s="50"/>
      <c r="AR334" s="50"/>
      <c r="AS334" s="50"/>
      <c r="AT334" s="50"/>
      <c r="AU334" s="50"/>
      <c r="AV334" s="50"/>
      <c r="AW334" s="50"/>
      <c r="AX334" s="50"/>
      <c r="AY334" s="50"/>
      <c r="AZ334" s="50"/>
      <c r="BA334" s="50"/>
      <c r="BB334" s="50"/>
      <c r="BC334" s="50"/>
      <c r="BD334" s="50"/>
      <c r="BE334" s="50"/>
      <c r="BF334" s="50"/>
      <c r="BG334" s="50"/>
      <c r="BH334" s="50"/>
      <c r="BI334" s="50"/>
      <c r="BJ334" s="50"/>
      <c r="BK334" s="50"/>
      <c r="BL334" s="50"/>
      <c r="BM334" s="50"/>
      <c r="BN334" s="50"/>
      <c r="BO334" s="50"/>
      <c r="BP334" s="50"/>
      <c r="BQ334" s="50"/>
      <c r="BR334" s="50"/>
      <c r="BS334" s="50"/>
      <c r="BT334" s="50"/>
      <c r="BU334" s="50"/>
      <c r="BV334" s="50"/>
      <c r="BW334" s="50"/>
      <c r="BX334" s="50"/>
      <c r="BY334" s="50"/>
      <c r="BZ334" s="50"/>
      <c r="CA334" s="50"/>
    </row>
    <row r="335" spans="1:79" s="49" customFormat="1" ht="19.5" customHeight="1" x14ac:dyDescent="0.25">
      <c r="A335" s="20" t="s">
        <v>988</v>
      </c>
      <c r="B335" s="7">
        <v>100</v>
      </c>
      <c r="C335" s="7">
        <v>0</v>
      </c>
      <c r="D335" s="7">
        <v>0</v>
      </c>
      <c r="E335" s="7">
        <v>0</v>
      </c>
      <c r="F335" s="7"/>
      <c r="G335" s="7">
        <f t="shared" si="16"/>
        <v>100</v>
      </c>
      <c r="H335" s="7">
        <v>5</v>
      </c>
      <c r="I335" s="51">
        <f t="shared" si="17"/>
        <v>0.25</v>
      </c>
      <c r="J335" s="8" t="s">
        <v>18</v>
      </c>
      <c r="K335" s="13" t="s">
        <v>989</v>
      </c>
      <c r="L335" s="26" t="s">
        <v>302</v>
      </c>
      <c r="M335" s="13" t="s">
        <v>68</v>
      </c>
      <c r="N335" s="13" t="s">
        <v>917</v>
      </c>
      <c r="O335" s="14">
        <v>8</v>
      </c>
      <c r="P335" s="14" t="s">
        <v>825</v>
      </c>
      <c r="Q335" s="13" t="s">
        <v>978</v>
      </c>
      <c r="R335" s="13" t="s">
        <v>702</v>
      </c>
      <c r="S335" s="13" t="s">
        <v>98</v>
      </c>
      <c r="T335" s="16"/>
      <c r="U335" s="48"/>
      <c r="V335" s="48"/>
      <c r="W335" s="48"/>
      <c r="X335" s="48"/>
      <c r="Y335" s="48"/>
      <c r="Z335" s="48"/>
      <c r="AA335" s="48"/>
      <c r="AB335" s="48"/>
      <c r="AC335" s="48"/>
      <c r="AD335" s="48"/>
      <c r="AE335" s="48"/>
      <c r="AF335" s="48"/>
      <c r="AG335" s="48"/>
      <c r="AH335" s="48"/>
      <c r="AI335" s="48"/>
      <c r="AJ335" s="48"/>
      <c r="AK335" s="48"/>
      <c r="AL335" s="48"/>
      <c r="AM335" s="48"/>
      <c r="AN335" s="48"/>
      <c r="AO335" s="48"/>
      <c r="AP335" s="48"/>
      <c r="AQ335" s="48"/>
      <c r="AR335" s="48"/>
      <c r="AS335" s="48"/>
      <c r="AT335" s="48"/>
      <c r="AU335" s="48"/>
      <c r="AV335" s="48"/>
      <c r="AW335" s="48"/>
      <c r="AX335" s="48"/>
      <c r="AY335" s="48"/>
      <c r="AZ335" s="48"/>
      <c r="BA335" s="48"/>
      <c r="BB335" s="48"/>
      <c r="BC335" s="48"/>
      <c r="BD335" s="48"/>
      <c r="BE335" s="48"/>
      <c r="BF335" s="48"/>
      <c r="BG335" s="48"/>
      <c r="BH335" s="48"/>
      <c r="BI335" s="48"/>
      <c r="BJ335" s="48"/>
      <c r="BK335" s="48"/>
      <c r="BL335" s="48"/>
      <c r="BM335" s="48"/>
      <c r="BN335" s="48"/>
      <c r="BO335" s="48"/>
      <c r="BP335" s="48"/>
      <c r="BQ335" s="48"/>
      <c r="BR335" s="48"/>
      <c r="BS335" s="48"/>
      <c r="BT335" s="48"/>
      <c r="BU335" s="48"/>
      <c r="BV335" s="48"/>
      <c r="BW335" s="48"/>
      <c r="BX335" s="48"/>
      <c r="BY335" s="48"/>
      <c r="BZ335" s="48"/>
      <c r="CA335" s="48"/>
    </row>
    <row r="336" spans="1:79" s="49" customFormat="1" ht="19.5" customHeight="1" x14ac:dyDescent="0.25">
      <c r="A336" s="20" t="s">
        <v>1481</v>
      </c>
      <c r="B336" s="7">
        <v>100</v>
      </c>
      <c r="C336" s="7">
        <v>0</v>
      </c>
      <c r="D336" s="7">
        <v>0</v>
      </c>
      <c r="E336" s="7">
        <v>0</v>
      </c>
      <c r="F336" s="7"/>
      <c r="G336" s="7">
        <f t="shared" si="16"/>
        <v>100</v>
      </c>
      <c r="H336" s="7">
        <v>5</v>
      </c>
      <c r="I336" s="51">
        <f t="shared" si="17"/>
        <v>0.25</v>
      </c>
      <c r="J336" s="8" t="s">
        <v>18</v>
      </c>
      <c r="K336" s="13" t="s">
        <v>1482</v>
      </c>
      <c r="L336" s="26" t="s">
        <v>832</v>
      </c>
      <c r="M336" s="13" t="s">
        <v>165</v>
      </c>
      <c r="N336" s="13" t="s">
        <v>1475</v>
      </c>
      <c r="O336" s="14">
        <v>8</v>
      </c>
      <c r="P336" s="14" t="s">
        <v>436</v>
      </c>
      <c r="Q336" s="13" t="s">
        <v>1439</v>
      </c>
      <c r="R336" s="13" t="s">
        <v>112</v>
      </c>
      <c r="S336" s="13" t="s">
        <v>726</v>
      </c>
      <c r="T336" s="16"/>
      <c r="U336" s="48"/>
      <c r="V336" s="48"/>
      <c r="W336" s="48"/>
      <c r="X336" s="48"/>
      <c r="Y336" s="48"/>
      <c r="Z336" s="48"/>
      <c r="AA336" s="48"/>
      <c r="AB336" s="48"/>
      <c r="AC336" s="48"/>
      <c r="AD336" s="48"/>
      <c r="AE336" s="48"/>
      <c r="AF336" s="48"/>
      <c r="AG336" s="48"/>
      <c r="AH336" s="48"/>
      <c r="AI336" s="48"/>
      <c r="AJ336" s="48"/>
      <c r="AK336" s="48"/>
      <c r="AL336" s="48"/>
      <c r="AM336" s="48"/>
      <c r="AN336" s="48"/>
      <c r="AO336" s="48"/>
      <c r="AP336" s="48"/>
      <c r="AQ336" s="48"/>
      <c r="AR336" s="48"/>
      <c r="AS336" s="48"/>
      <c r="AT336" s="48"/>
      <c r="AU336" s="48"/>
      <c r="AV336" s="48"/>
      <c r="AW336" s="48"/>
      <c r="AX336" s="48"/>
      <c r="AY336" s="48"/>
      <c r="AZ336" s="48"/>
      <c r="BA336" s="48"/>
      <c r="BB336" s="48"/>
      <c r="BC336" s="48"/>
      <c r="BD336" s="48"/>
      <c r="BE336" s="48"/>
      <c r="BF336" s="48"/>
      <c r="BG336" s="48"/>
      <c r="BH336" s="48"/>
      <c r="BI336" s="48"/>
      <c r="BJ336" s="48"/>
      <c r="BK336" s="48"/>
      <c r="BL336" s="48"/>
      <c r="BM336" s="48"/>
      <c r="BN336" s="48"/>
      <c r="BO336" s="48"/>
      <c r="BP336" s="48"/>
      <c r="BQ336" s="48"/>
      <c r="BR336" s="48"/>
      <c r="BS336" s="48"/>
      <c r="BT336" s="48"/>
      <c r="BU336" s="48"/>
      <c r="BV336" s="48"/>
      <c r="BW336" s="48"/>
      <c r="BX336" s="48"/>
      <c r="BY336" s="48"/>
      <c r="BZ336" s="48"/>
      <c r="CA336" s="48"/>
    </row>
    <row r="337" spans="1:79" s="49" customFormat="1" ht="19.5" customHeight="1" x14ac:dyDescent="0.25">
      <c r="A337" s="20" t="s">
        <v>609</v>
      </c>
      <c r="B337" s="7">
        <v>100</v>
      </c>
      <c r="C337" s="7">
        <v>0</v>
      </c>
      <c r="D337" s="7">
        <v>0</v>
      </c>
      <c r="E337" s="7">
        <v>0</v>
      </c>
      <c r="F337" s="7"/>
      <c r="G337" s="7">
        <f t="shared" si="16"/>
        <v>100</v>
      </c>
      <c r="H337" s="7">
        <v>1</v>
      </c>
      <c r="I337" s="51">
        <f t="shared" si="17"/>
        <v>0.25</v>
      </c>
      <c r="J337" s="8" t="s">
        <v>18</v>
      </c>
      <c r="K337" s="9" t="s">
        <v>610</v>
      </c>
      <c r="L337" s="26" t="s">
        <v>611</v>
      </c>
      <c r="M337" s="13" t="s">
        <v>72</v>
      </c>
      <c r="N337" s="9" t="s">
        <v>542</v>
      </c>
      <c r="O337" s="14">
        <v>8</v>
      </c>
      <c r="P337" s="14" t="s">
        <v>612</v>
      </c>
      <c r="Q337" s="13" t="s">
        <v>613</v>
      </c>
      <c r="R337" s="13" t="s">
        <v>186</v>
      </c>
      <c r="S337" s="13" t="s">
        <v>146</v>
      </c>
      <c r="T337" s="16"/>
      <c r="U337" s="48"/>
      <c r="V337" s="48"/>
      <c r="W337" s="48"/>
      <c r="X337" s="48"/>
      <c r="Y337" s="48"/>
      <c r="Z337" s="48"/>
      <c r="AA337" s="48"/>
      <c r="AB337" s="48"/>
      <c r="AC337" s="48"/>
      <c r="AD337" s="48"/>
      <c r="AE337" s="48"/>
      <c r="AF337" s="48"/>
      <c r="AG337" s="48"/>
      <c r="AH337" s="48"/>
      <c r="AI337" s="48"/>
      <c r="AJ337" s="48"/>
      <c r="AK337" s="48"/>
      <c r="AL337" s="48"/>
      <c r="AM337" s="48"/>
      <c r="AN337" s="48"/>
      <c r="AO337" s="48"/>
      <c r="AP337" s="48"/>
      <c r="AQ337" s="48"/>
      <c r="AR337" s="48"/>
      <c r="AS337" s="48"/>
      <c r="AT337" s="48"/>
      <c r="AU337" s="48"/>
      <c r="AV337" s="48"/>
      <c r="AW337" s="48"/>
      <c r="AX337" s="48"/>
      <c r="AY337" s="48"/>
      <c r="AZ337" s="48"/>
      <c r="BA337" s="48"/>
      <c r="BB337" s="48"/>
      <c r="BC337" s="48"/>
      <c r="BD337" s="48"/>
      <c r="BE337" s="48"/>
      <c r="BF337" s="48"/>
      <c r="BG337" s="48"/>
      <c r="BH337" s="48"/>
      <c r="BI337" s="48"/>
      <c r="BJ337" s="48"/>
      <c r="BK337" s="48"/>
      <c r="BL337" s="48"/>
      <c r="BM337" s="48"/>
      <c r="BN337" s="48"/>
      <c r="BO337" s="48"/>
      <c r="BP337" s="48"/>
      <c r="BQ337" s="48"/>
      <c r="BR337" s="48"/>
      <c r="BS337" s="48"/>
      <c r="BT337" s="48"/>
      <c r="BU337" s="48"/>
      <c r="BV337" s="48"/>
      <c r="BW337" s="48"/>
      <c r="BX337" s="48"/>
      <c r="BY337" s="48"/>
      <c r="BZ337" s="48"/>
      <c r="CA337" s="48"/>
    </row>
    <row r="338" spans="1:79" s="49" customFormat="1" ht="19.5" customHeight="1" x14ac:dyDescent="0.25">
      <c r="A338" s="20" t="s">
        <v>1608</v>
      </c>
      <c r="B338" s="7">
        <v>100</v>
      </c>
      <c r="C338" s="7">
        <v>0</v>
      </c>
      <c r="D338" s="7">
        <v>0</v>
      </c>
      <c r="E338" s="7">
        <v>0</v>
      </c>
      <c r="F338" s="7"/>
      <c r="G338" s="7">
        <f t="shared" si="16"/>
        <v>100</v>
      </c>
      <c r="H338" s="7"/>
      <c r="I338" s="51">
        <f t="shared" si="17"/>
        <v>0.25</v>
      </c>
      <c r="J338" s="8" t="s">
        <v>18</v>
      </c>
      <c r="K338" s="13" t="s">
        <v>1609</v>
      </c>
      <c r="L338" s="26" t="s">
        <v>616</v>
      </c>
      <c r="M338" s="13" t="s">
        <v>39</v>
      </c>
      <c r="N338" s="13" t="s">
        <v>1606</v>
      </c>
      <c r="O338" s="14">
        <v>8</v>
      </c>
      <c r="P338" s="14">
        <v>1</v>
      </c>
      <c r="Q338" s="13" t="s">
        <v>1607</v>
      </c>
      <c r="R338" s="13" t="s">
        <v>20</v>
      </c>
      <c r="S338" s="13" t="s">
        <v>177</v>
      </c>
      <c r="T338" s="16"/>
      <c r="U338" s="50"/>
      <c r="V338" s="50"/>
      <c r="W338" s="50"/>
      <c r="X338" s="50"/>
      <c r="Y338" s="50"/>
      <c r="Z338" s="50"/>
      <c r="AA338" s="50"/>
      <c r="AB338" s="50"/>
      <c r="AC338" s="50"/>
      <c r="AD338" s="50"/>
      <c r="AE338" s="50"/>
      <c r="AF338" s="50"/>
      <c r="AG338" s="50"/>
      <c r="AH338" s="50"/>
      <c r="AI338" s="50"/>
      <c r="AJ338" s="50"/>
      <c r="AK338" s="50"/>
      <c r="AL338" s="50"/>
      <c r="AM338" s="50"/>
      <c r="AN338" s="50"/>
      <c r="AO338" s="50"/>
      <c r="AP338" s="50"/>
      <c r="AQ338" s="50"/>
      <c r="AR338" s="50"/>
      <c r="AS338" s="50"/>
      <c r="AT338" s="50"/>
      <c r="AU338" s="50"/>
      <c r="AV338" s="50"/>
      <c r="AW338" s="50"/>
      <c r="AX338" s="50"/>
      <c r="AY338" s="50"/>
      <c r="AZ338" s="50"/>
      <c r="BA338" s="50"/>
      <c r="BB338" s="50"/>
      <c r="BC338" s="50"/>
      <c r="BD338" s="50"/>
      <c r="BE338" s="50"/>
      <c r="BF338" s="50"/>
      <c r="BG338" s="50"/>
      <c r="BH338" s="50"/>
      <c r="BI338" s="50"/>
      <c r="BJ338" s="50"/>
      <c r="BK338" s="50"/>
      <c r="BL338" s="50"/>
      <c r="BM338" s="50"/>
      <c r="BN338" s="50"/>
      <c r="BO338" s="50"/>
      <c r="BP338" s="50"/>
      <c r="BQ338" s="50"/>
      <c r="BR338" s="50"/>
      <c r="BS338" s="50"/>
      <c r="BT338" s="50"/>
      <c r="BU338" s="50"/>
      <c r="BV338" s="50"/>
      <c r="BW338" s="50"/>
      <c r="BX338" s="50"/>
      <c r="BY338" s="50"/>
      <c r="BZ338" s="50"/>
      <c r="CA338" s="50"/>
    </row>
    <row r="339" spans="1:79" s="49" customFormat="1" ht="19.5" customHeight="1" x14ac:dyDescent="0.25">
      <c r="A339" s="20" t="s">
        <v>990</v>
      </c>
      <c r="B339" s="7">
        <v>15</v>
      </c>
      <c r="C339" s="7">
        <v>35</v>
      </c>
      <c r="D339" s="7">
        <v>25</v>
      </c>
      <c r="E339" s="7">
        <v>0</v>
      </c>
      <c r="F339" s="7"/>
      <c r="G339" s="7">
        <f t="shared" si="16"/>
        <v>75</v>
      </c>
      <c r="H339" s="7">
        <v>6</v>
      </c>
      <c r="I339" s="51">
        <f t="shared" si="17"/>
        <v>0.1875</v>
      </c>
      <c r="J339" s="8" t="s">
        <v>18</v>
      </c>
      <c r="K339" s="13" t="s">
        <v>991</v>
      </c>
      <c r="L339" s="26" t="s">
        <v>160</v>
      </c>
      <c r="M339" s="13" t="s">
        <v>297</v>
      </c>
      <c r="N339" s="13" t="s">
        <v>917</v>
      </c>
      <c r="O339" s="14">
        <v>8</v>
      </c>
      <c r="P339" s="14" t="s">
        <v>825</v>
      </c>
      <c r="Q339" s="13" t="s">
        <v>978</v>
      </c>
      <c r="R339" s="13" t="s">
        <v>702</v>
      </c>
      <c r="S339" s="13" t="s">
        <v>98</v>
      </c>
      <c r="T339" s="16"/>
      <c r="U339" s="48"/>
      <c r="V339" s="48"/>
      <c r="W339" s="48"/>
      <c r="X339" s="48"/>
      <c r="Y339" s="48"/>
      <c r="Z339" s="48"/>
      <c r="AA339" s="48"/>
      <c r="AB339" s="48"/>
      <c r="AC339" s="48"/>
      <c r="AD339" s="48"/>
      <c r="AE339" s="48"/>
      <c r="AF339" s="48"/>
      <c r="AG339" s="48"/>
      <c r="AH339" s="48"/>
      <c r="AI339" s="48"/>
      <c r="AJ339" s="48"/>
      <c r="AK339" s="48"/>
      <c r="AL339" s="48"/>
      <c r="AM339" s="48"/>
      <c r="AN339" s="48"/>
      <c r="AO339" s="48"/>
      <c r="AP339" s="48"/>
      <c r="AQ339" s="48"/>
      <c r="AR339" s="48"/>
      <c r="AS339" s="48"/>
      <c r="AT339" s="48"/>
      <c r="AU339" s="48"/>
      <c r="AV339" s="48"/>
      <c r="AW339" s="48"/>
      <c r="AX339" s="48"/>
      <c r="AY339" s="48"/>
      <c r="AZ339" s="48"/>
      <c r="BA339" s="48"/>
      <c r="BB339" s="48"/>
      <c r="BC339" s="48"/>
      <c r="BD339" s="48"/>
      <c r="BE339" s="48"/>
      <c r="BF339" s="48"/>
      <c r="BG339" s="48"/>
      <c r="BH339" s="48"/>
      <c r="BI339" s="48"/>
      <c r="BJ339" s="48"/>
      <c r="BK339" s="48"/>
      <c r="BL339" s="48"/>
      <c r="BM339" s="48"/>
      <c r="BN339" s="48"/>
      <c r="BO339" s="48"/>
      <c r="BP339" s="48"/>
      <c r="BQ339" s="48"/>
      <c r="BR339" s="48"/>
      <c r="BS339" s="48"/>
      <c r="BT339" s="48"/>
      <c r="BU339" s="48"/>
      <c r="BV339" s="48"/>
      <c r="BW339" s="48"/>
      <c r="BX339" s="48"/>
      <c r="BY339" s="48"/>
      <c r="BZ339" s="48"/>
      <c r="CA339" s="48"/>
    </row>
    <row r="340" spans="1:79" s="49" customFormat="1" ht="19.5" customHeight="1" x14ac:dyDescent="0.25">
      <c r="A340" s="20" t="s">
        <v>992</v>
      </c>
      <c r="B340" s="7">
        <v>15</v>
      </c>
      <c r="C340" s="7">
        <v>35</v>
      </c>
      <c r="D340" s="7">
        <v>25</v>
      </c>
      <c r="E340" s="7">
        <v>0</v>
      </c>
      <c r="F340" s="7"/>
      <c r="G340" s="7">
        <f t="shared" si="16"/>
        <v>75</v>
      </c>
      <c r="H340" s="7">
        <v>6</v>
      </c>
      <c r="I340" s="51">
        <f t="shared" si="17"/>
        <v>0.1875</v>
      </c>
      <c r="J340" s="8" t="s">
        <v>18</v>
      </c>
      <c r="K340" s="13" t="s">
        <v>993</v>
      </c>
      <c r="L340" s="26" t="s">
        <v>195</v>
      </c>
      <c r="M340" s="13" t="s">
        <v>994</v>
      </c>
      <c r="N340" s="13" t="s">
        <v>917</v>
      </c>
      <c r="O340" s="14">
        <v>8</v>
      </c>
      <c r="P340" s="14" t="s">
        <v>825</v>
      </c>
      <c r="Q340" s="13" t="s">
        <v>978</v>
      </c>
      <c r="R340" s="13" t="s">
        <v>702</v>
      </c>
      <c r="S340" s="13" t="s">
        <v>98</v>
      </c>
      <c r="T340" s="16"/>
      <c r="U340" s="48"/>
      <c r="V340" s="48"/>
      <c r="W340" s="48"/>
      <c r="X340" s="48"/>
      <c r="Y340" s="48"/>
      <c r="Z340" s="48"/>
      <c r="AA340" s="48"/>
      <c r="AB340" s="48"/>
      <c r="AC340" s="48"/>
      <c r="AD340" s="48"/>
      <c r="AE340" s="48"/>
      <c r="AF340" s="48"/>
      <c r="AG340" s="48"/>
      <c r="AH340" s="48"/>
      <c r="AI340" s="48"/>
      <c r="AJ340" s="48"/>
      <c r="AK340" s="48"/>
      <c r="AL340" s="48"/>
      <c r="AM340" s="48"/>
      <c r="AN340" s="48"/>
      <c r="AO340" s="48"/>
      <c r="AP340" s="48"/>
      <c r="AQ340" s="48"/>
      <c r="AR340" s="48"/>
      <c r="AS340" s="48"/>
      <c r="AT340" s="48"/>
      <c r="AU340" s="48"/>
      <c r="AV340" s="48"/>
      <c r="AW340" s="48"/>
      <c r="AX340" s="48"/>
      <c r="AY340" s="48"/>
      <c r="AZ340" s="48"/>
      <c r="BA340" s="48"/>
      <c r="BB340" s="48"/>
      <c r="BC340" s="48"/>
      <c r="BD340" s="48"/>
      <c r="BE340" s="48"/>
      <c r="BF340" s="48"/>
      <c r="BG340" s="48"/>
      <c r="BH340" s="48"/>
      <c r="BI340" s="48"/>
      <c r="BJ340" s="48"/>
      <c r="BK340" s="48"/>
      <c r="BL340" s="48"/>
      <c r="BM340" s="48"/>
      <c r="BN340" s="48"/>
      <c r="BO340" s="48"/>
      <c r="BP340" s="48"/>
      <c r="BQ340" s="48"/>
      <c r="BR340" s="48"/>
      <c r="BS340" s="48"/>
      <c r="BT340" s="48"/>
      <c r="BU340" s="48"/>
      <c r="BV340" s="48"/>
      <c r="BW340" s="48"/>
      <c r="BX340" s="48"/>
      <c r="BY340" s="48"/>
      <c r="BZ340" s="48"/>
      <c r="CA340" s="48"/>
    </row>
    <row r="341" spans="1:79" s="49" customFormat="1" ht="19.5" customHeight="1" x14ac:dyDescent="0.25">
      <c r="A341" s="70" t="s">
        <v>1236</v>
      </c>
      <c r="B341" s="7">
        <v>5</v>
      </c>
      <c r="C341" s="7">
        <v>35</v>
      </c>
      <c r="D341" s="7">
        <v>0</v>
      </c>
      <c r="E341" s="7">
        <v>0</v>
      </c>
      <c r="F341" s="7"/>
      <c r="G341" s="7">
        <f t="shared" si="16"/>
        <v>40</v>
      </c>
      <c r="H341" s="7">
        <v>1</v>
      </c>
      <c r="I341" s="51">
        <f t="shared" si="17"/>
        <v>0.1</v>
      </c>
      <c r="J341" s="8" t="s">
        <v>18</v>
      </c>
      <c r="K341" s="13" t="s">
        <v>1237</v>
      </c>
      <c r="L341" s="26" t="s">
        <v>411</v>
      </c>
      <c r="M341" s="13" t="s">
        <v>68</v>
      </c>
      <c r="N341" s="13" t="s">
        <v>1227</v>
      </c>
      <c r="O341" s="14">
        <v>8</v>
      </c>
      <c r="P341" s="14" t="s">
        <v>50</v>
      </c>
      <c r="Q341" s="13" t="s">
        <v>1238</v>
      </c>
      <c r="R341" s="13" t="s">
        <v>1239</v>
      </c>
      <c r="S341" s="13" t="s">
        <v>663</v>
      </c>
      <c r="T341" s="16"/>
      <c r="U341" s="50"/>
      <c r="V341" s="50"/>
      <c r="W341" s="50"/>
      <c r="X341" s="50"/>
      <c r="Y341" s="50"/>
      <c r="Z341" s="50"/>
      <c r="AA341" s="50"/>
      <c r="AB341" s="50"/>
      <c r="AC341" s="50"/>
      <c r="AD341" s="50"/>
      <c r="AE341" s="50"/>
      <c r="AF341" s="50"/>
      <c r="AG341" s="50"/>
      <c r="AH341" s="50"/>
      <c r="AI341" s="50"/>
      <c r="AJ341" s="50"/>
      <c r="AK341" s="50"/>
      <c r="AL341" s="50"/>
      <c r="AM341" s="50"/>
      <c r="AN341" s="50"/>
      <c r="AO341" s="50"/>
      <c r="AP341" s="50"/>
      <c r="AQ341" s="50"/>
      <c r="AR341" s="50"/>
      <c r="AS341" s="50"/>
      <c r="AT341" s="50"/>
      <c r="AU341" s="50"/>
      <c r="AV341" s="50"/>
      <c r="AW341" s="50"/>
      <c r="AX341" s="50"/>
      <c r="AY341" s="50"/>
      <c r="AZ341" s="50"/>
      <c r="BA341" s="50"/>
      <c r="BB341" s="50"/>
      <c r="BC341" s="50"/>
      <c r="BD341" s="50"/>
      <c r="BE341" s="50"/>
      <c r="BF341" s="50"/>
      <c r="BG341" s="50"/>
      <c r="BH341" s="50"/>
      <c r="BI341" s="50"/>
      <c r="BJ341" s="50"/>
      <c r="BK341" s="50"/>
      <c r="BL341" s="50"/>
      <c r="BM341" s="50"/>
      <c r="BN341" s="50"/>
      <c r="BO341" s="50"/>
      <c r="BP341" s="50"/>
      <c r="BQ341" s="50"/>
      <c r="BR341" s="50"/>
      <c r="BS341" s="50"/>
      <c r="BT341" s="50"/>
      <c r="BU341" s="50"/>
      <c r="BV341" s="50"/>
      <c r="BW341" s="50"/>
      <c r="BX341" s="50"/>
      <c r="BY341" s="50"/>
      <c r="BZ341" s="50"/>
      <c r="CA341" s="50"/>
    </row>
    <row r="342" spans="1:79" s="49" customFormat="1" ht="19.5" customHeight="1" x14ac:dyDescent="0.25">
      <c r="A342" s="20" t="s">
        <v>210</v>
      </c>
      <c r="B342" s="7">
        <v>40</v>
      </c>
      <c r="C342" s="7">
        <v>0</v>
      </c>
      <c r="D342" s="7">
        <v>0</v>
      </c>
      <c r="E342" s="7">
        <v>0</v>
      </c>
      <c r="F342" s="7"/>
      <c r="G342" s="7">
        <f t="shared" si="16"/>
        <v>40</v>
      </c>
      <c r="H342" s="7">
        <v>1</v>
      </c>
      <c r="I342" s="51">
        <f t="shared" si="17"/>
        <v>0.1</v>
      </c>
      <c r="J342" s="8" t="s">
        <v>18</v>
      </c>
      <c r="K342" s="13" t="s">
        <v>211</v>
      </c>
      <c r="L342" s="26" t="s">
        <v>212</v>
      </c>
      <c r="M342" s="52" t="s">
        <v>44</v>
      </c>
      <c r="N342" s="13" t="s">
        <v>126</v>
      </c>
      <c r="O342" s="14">
        <v>8</v>
      </c>
      <c r="P342" s="14" t="s">
        <v>58</v>
      </c>
      <c r="Q342" s="13" t="s">
        <v>127</v>
      </c>
      <c r="R342" s="13" t="s">
        <v>128</v>
      </c>
      <c r="S342" s="13" t="s">
        <v>98</v>
      </c>
      <c r="T342" s="16"/>
      <c r="U342" s="50"/>
      <c r="V342" s="50"/>
      <c r="W342" s="50"/>
      <c r="X342" s="50"/>
      <c r="Y342" s="50"/>
      <c r="Z342" s="50"/>
      <c r="AA342" s="50"/>
      <c r="AB342" s="50"/>
      <c r="AC342" s="50"/>
      <c r="AD342" s="50"/>
      <c r="AE342" s="50"/>
      <c r="AF342" s="50"/>
      <c r="AG342" s="50"/>
      <c r="AH342" s="50"/>
      <c r="AI342" s="50"/>
      <c r="AJ342" s="50"/>
      <c r="AK342" s="50"/>
      <c r="AL342" s="50"/>
      <c r="AM342" s="50"/>
      <c r="AN342" s="50"/>
      <c r="AO342" s="50"/>
      <c r="AP342" s="50"/>
      <c r="AQ342" s="50"/>
      <c r="AR342" s="50"/>
      <c r="AS342" s="50"/>
      <c r="AT342" s="50"/>
      <c r="AU342" s="50"/>
      <c r="AV342" s="50"/>
      <c r="AW342" s="50"/>
      <c r="AX342" s="50"/>
      <c r="AY342" s="50"/>
      <c r="AZ342" s="50"/>
      <c r="BA342" s="50"/>
      <c r="BB342" s="50"/>
      <c r="BC342" s="50"/>
      <c r="BD342" s="50"/>
      <c r="BE342" s="50"/>
      <c r="BF342" s="50"/>
      <c r="BG342" s="50"/>
      <c r="BH342" s="50"/>
      <c r="BI342" s="50"/>
      <c r="BJ342" s="50"/>
      <c r="BK342" s="50"/>
      <c r="BL342" s="50"/>
      <c r="BM342" s="50"/>
      <c r="BN342" s="50"/>
      <c r="BO342" s="50"/>
      <c r="BP342" s="50"/>
      <c r="BQ342" s="50"/>
      <c r="BR342" s="50"/>
      <c r="BS342" s="50"/>
      <c r="BT342" s="50"/>
      <c r="BU342" s="50"/>
      <c r="BV342" s="50"/>
      <c r="BW342" s="50"/>
      <c r="BX342" s="50"/>
      <c r="BY342" s="50"/>
      <c r="BZ342" s="50"/>
      <c r="CA342" s="50"/>
    </row>
    <row r="343" spans="1:79" s="49" customFormat="1" ht="19.5" customHeight="1" x14ac:dyDescent="0.25">
      <c r="A343" s="20" t="s">
        <v>308</v>
      </c>
      <c r="B343" s="7">
        <v>0</v>
      </c>
      <c r="C343" s="7">
        <v>0</v>
      </c>
      <c r="D343" s="7">
        <v>40</v>
      </c>
      <c r="E343" s="7">
        <v>0</v>
      </c>
      <c r="F343" s="7"/>
      <c r="G343" s="7">
        <f t="shared" si="16"/>
        <v>40</v>
      </c>
      <c r="H343" s="7">
        <v>1</v>
      </c>
      <c r="I343" s="51">
        <f t="shared" si="17"/>
        <v>0.1</v>
      </c>
      <c r="J343" s="8" t="s">
        <v>18</v>
      </c>
      <c r="K343" s="13" t="s">
        <v>309</v>
      </c>
      <c r="L343" s="26" t="s">
        <v>310</v>
      </c>
      <c r="M343" s="13" t="s">
        <v>311</v>
      </c>
      <c r="N343" s="13" t="s">
        <v>268</v>
      </c>
      <c r="O343" s="14">
        <v>8</v>
      </c>
      <c r="P343" s="14" t="s">
        <v>40</v>
      </c>
      <c r="Q343" s="13" t="s">
        <v>274</v>
      </c>
      <c r="R343" s="13" t="s">
        <v>160</v>
      </c>
      <c r="S343" s="13" t="s">
        <v>275</v>
      </c>
      <c r="T343" s="16"/>
      <c r="U343" s="50"/>
      <c r="V343" s="50"/>
      <c r="W343" s="50"/>
      <c r="X343" s="50"/>
      <c r="Y343" s="50"/>
      <c r="Z343" s="50"/>
      <c r="AA343" s="50"/>
      <c r="AB343" s="50"/>
      <c r="AC343" s="50"/>
      <c r="AD343" s="50"/>
      <c r="AE343" s="50"/>
      <c r="AF343" s="50"/>
      <c r="AG343" s="50"/>
      <c r="AH343" s="50"/>
      <c r="AI343" s="50"/>
      <c r="AJ343" s="50"/>
      <c r="AK343" s="50"/>
      <c r="AL343" s="50"/>
      <c r="AM343" s="50"/>
      <c r="AN343" s="50"/>
      <c r="AO343" s="50"/>
      <c r="AP343" s="50"/>
      <c r="AQ343" s="50"/>
      <c r="AR343" s="50"/>
      <c r="AS343" s="50"/>
      <c r="AT343" s="50"/>
      <c r="AU343" s="50"/>
      <c r="AV343" s="50"/>
      <c r="AW343" s="50"/>
      <c r="AX343" s="50"/>
      <c r="AY343" s="50"/>
      <c r="AZ343" s="50"/>
      <c r="BA343" s="50"/>
      <c r="BB343" s="50"/>
      <c r="BC343" s="50"/>
      <c r="BD343" s="50"/>
      <c r="BE343" s="50"/>
      <c r="BF343" s="50"/>
      <c r="BG343" s="50"/>
      <c r="BH343" s="50"/>
      <c r="BI343" s="50"/>
      <c r="BJ343" s="50"/>
      <c r="BK343" s="50"/>
      <c r="BL343" s="50"/>
      <c r="BM343" s="50"/>
      <c r="BN343" s="50"/>
      <c r="BO343" s="50"/>
      <c r="BP343" s="50"/>
      <c r="BQ343" s="50"/>
      <c r="BR343" s="50"/>
      <c r="BS343" s="50"/>
      <c r="BT343" s="50"/>
      <c r="BU343" s="50"/>
      <c r="BV343" s="50"/>
      <c r="BW343" s="50"/>
      <c r="BX343" s="50"/>
      <c r="BY343" s="50"/>
      <c r="BZ343" s="50"/>
      <c r="CA343" s="50"/>
    </row>
    <row r="344" spans="1:79" s="49" customFormat="1" ht="19.5" customHeight="1" x14ac:dyDescent="0.25">
      <c r="A344" s="20" t="s">
        <v>1483</v>
      </c>
      <c r="B344" s="7">
        <v>30</v>
      </c>
      <c r="C344" s="7">
        <v>0</v>
      </c>
      <c r="D344" s="7">
        <v>0</v>
      </c>
      <c r="E344" s="7">
        <v>0</v>
      </c>
      <c r="F344" s="7"/>
      <c r="G344" s="7">
        <f t="shared" si="16"/>
        <v>30</v>
      </c>
      <c r="H344" s="7">
        <v>6</v>
      </c>
      <c r="I344" s="51">
        <f t="shared" si="17"/>
        <v>7.4999999999999997E-2</v>
      </c>
      <c r="J344" s="8" t="s">
        <v>18</v>
      </c>
      <c r="K344" s="13" t="s">
        <v>1484</v>
      </c>
      <c r="L344" s="26" t="s">
        <v>487</v>
      </c>
      <c r="M344" s="13" t="s">
        <v>72</v>
      </c>
      <c r="N344" s="13" t="s">
        <v>1475</v>
      </c>
      <c r="O344" s="14">
        <v>8</v>
      </c>
      <c r="P344" s="14" t="s">
        <v>40</v>
      </c>
      <c r="Q344" s="13" t="s">
        <v>1466</v>
      </c>
      <c r="R344" s="13" t="s">
        <v>1151</v>
      </c>
      <c r="S344" s="13" t="s">
        <v>868</v>
      </c>
      <c r="T344" s="16"/>
      <c r="U344" s="48"/>
      <c r="V344" s="48"/>
      <c r="W344" s="48"/>
      <c r="X344" s="48"/>
      <c r="Y344" s="48"/>
      <c r="Z344" s="48"/>
      <c r="AA344" s="48"/>
      <c r="AB344" s="48"/>
      <c r="AC344" s="48"/>
      <c r="AD344" s="48"/>
      <c r="AE344" s="48"/>
      <c r="AF344" s="48"/>
      <c r="AG344" s="48"/>
      <c r="AH344" s="48"/>
      <c r="AI344" s="48"/>
      <c r="AJ344" s="48"/>
      <c r="AK344" s="48"/>
      <c r="AL344" s="48"/>
      <c r="AM344" s="48"/>
      <c r="AN344" s="48"/>
      <c r="AO344" s="48"/>
      <c r="AP344" s="48"/>
      <c r="AQ344" s="48"/>
      <c r="AR344" s="48"/>
      <c r="AS344" s="48"/>
      <c r="AT344" s="48"/>
      <c r="AU344" s="48"/>
      <c r="AV344" s="48"/>
      <c r="AW344" s="48"/>
      <c r="AX344" s="48"/>
      <c r="AY344" s="48"/>
      <c r="AZ344" s="48"/>
      <c r="BA344" s="48"/>
      <c r="BB344" s="48"/>
      <c r="BC344" s="48"/>
      <c r="BD344" s="48"/>
      <c r="BE344" s="48"/>
      <c r="BF344" s="48"/>
      <c r="BG344" s="48"/>
      <c r="BH344" s="48"/>
      <c r="BI344" s="48"/>
      <c r="BJ344" s="48"/>
      <c r="BK344" s="48"/>
      <c r="BL344" s="48"/>
      <c r="BM344" s="48"/>
      <c r="BN344" s="48"/>
      <c r="BO344" s="48"/>
      <c r="BP344" s="48"/>
      <c r="BQ344" s="48"/>
      <c r="BR344" s="48"/>
      <c r="BS344" s="48"/>
      <c r="BT344" s="48"/>
      <c r="BU344" s="48"/>
      <c r="BV344" s="48"/>
      <c r="BW344" s="48"/>
      <c r="BX344" s="48"/>
      <c r="BY344" s="48"/>
      <c r="BZ344" s="48"/>
      <c r="CA344" s="48"/>
    </row>
    <row r="345" spans="1:79" s="49" customFormat="1" ht="19.5" customHeight="1" x14ac:dyDescent="0.25">
      <c r="A345" s="20" t="s">
        <v>891</v>
      </c>
      <c r="B345" s="7">
        <v>20</v>
      </c>
      <c r="C345" s="7">
        <v>0</v>
      </c>
      <c r="D345" s="7">
        <v>0</v>
      </c>
      <c r="E345" s="7">
        <v>0</v>
      </c>
      <c r="F345" s="7"/>
      <c r="G345" s="7">
        <f t="shared" si="16"/>
        <v>20</v>
      </c>
      <c r="H345" s="7">
        <v>3</v>
      </c>
      <c r="I345" s="51">
        <f t="shared" si="17"/>
        <v>0.05</v>
      </c>
      <c r="J345" s="8" t="s">
        <v>18</v>
      </c>
      <c r="K345" s="13" t="s">
        <v>892</v>
      </c>
      <c r="L345" s="26" t="s">
        <v>429</v>
      </c>
      <c r="M345" s="13" t="s">
        <v>25</v>
      </c>
      <c r="N345" s="13" t="s">
        <v>767</v>
      </c>
      <c r="O345" s="14">
        <v>8</v>
      </c>
      <c r="P345" s="14" t="s">
        <v>825</v>
      </c>
      <c r="Q345" s="13" t="s">
        <v>786</v>
      </c>
      <c r="R345" s="13" t="s">
        <v>411</v>
      </c>
      <c r="S345" s="13" t="s">
        <v>165</v>
      </c>
      <c r="T345" s="16"/>
      <c r="U345" s="50"/>
      <c r="V345" s="50"/>
      <c r="W345" s="50"/>
      <c r="X345" s="50"/>
      <c r="Y345" s="50"/>
      <c r="Z345" s="50"/>
      <c r="AA345" s="50"/>
      <c r="AB345" s="50"/>
      <c r="AC345" s="50"/>
      <c r="AD345" s="50"/>
      <c r="AE345" s="50"/>
      <c r="AF345" s="50"/>
      <c r="AG345" s="50"/>
      <c r="AH345" s="50"/>
      <c r="AI345" s="50"/>
      <c r="AJ345" s="50"/>
      <c r="AK345" s="50"/>
      <c r="AL345" s="50"/>
      <c r="AM345" s="50"/>
      <c r="AN345" s="50"/>
      <c r="AO345" s="50"/>
      <c r="AP345" s="50"/>
      <c r="AQ345" s="50"/>
      <c r="AR345" s="50"/>
      <c r="AS345" s="50"/>
      <c r="AT345" s="50"/>
      <c r="AU345" s="50"/>
      <c r="AV345" s="50"/>
      <c r="AW345" s="50"/>
      <c r="AX345" s="50"/>
      <c r="AY345" s="50"/>
      <c r="AZ345" s="50"/>
      <c r="BA345" s="50"/>
      <c r="BB345" s="50"/>
      <c r="BC345" s="50"/>
      <c r="BD345" s="50"/>
      <c r="BE345" s="50"/>
      <c r="BF345" s="50"/>
      <c r="BG345" s="50"/>
      <c r="BH345" s="50"/>
      <c r="BI345" s="50"/>
      <c r="BJ345" s="50"/>
      <c r="BK345" s="50"/>
      <c r="BL345" s="50"/>
      <c r="BM345" s="50"/>
      <c r="BN345" s="50"/>
      <c r="BO345" s="50"/>
      <c r="BP345" s="50"/>
      <c r="BQ345" s="50"/>
      <c r="BR345" s="50"/>
      <c r="BS345" s="50"/>
      <c r="BT345" s="50"/>
      <c r="BU345" s="50"/>
      <c r="BV345" s="50"/>
      <c r="BW345" s="50"/>
      <c r="BX345" s="50"/>
      <c r="BY345" s="50"/>
      <c r="BZ345" s="50"/>
      <c r="CA345" s="50"/>
    </row>
    <row r="346" spans="1:79" s="49" customFormat="1" ht="19.5" customHeight="1" x14ac:dyDescent="0.25">
      <c r="A346" s="20" t="s">
        <v>1485</v>
      </c>
      <c r="B346" s="7">
        <v>5</v>
      </c>
      <c r="C346" s="7">
        <v>0</v>
      </c>
      <c r="D346" s="7">
        <v>10</v>
      </c>
      <c r="E346" s="7">
        <v>0</v>
      </c>
      <c r="F346" s="7"/>
      <c r="G346" s="7">
        <f t="shared" si="16"/>
        <v>15</v>
      </c>
      <c r="H346" s="7">
        <v>7</v>
      </c>
      <c r="I346" s="51">
        <f t="shared" si="17"/>
        <v>3.7499999999999999E-2</v>
      </c>
      <c r="J346" s="8" t="s">
        <v>18</v>
      </c>
      <c r="K346" s="13" t="s">
        <v>1486</v>
      </c>
      <c r="L346" s="26" t="s">
        <v>1487</v>
      </c>
      <c r="M346" s="13" t="s">
        <v>1488</v>
      </c>
      <c r="N346" s="13" t="s">
        <v>1475</v>
      </c>
      <c r="O346" s="14">
        <v>8</v>
      </c>
      <c r="P346" s="14" t="s">
        <v>40</v>
      </c>
      <c r="Q346" s="13" t="s">
        <v>1466</v>
      </c>
      <c r="R346" s="13" t="s">
        <v>1151</v>
      </c>
      <c r="S346" s="13" t="s">
        <v>868</v>
      </c>
      <c r="T346" s="16"/>
      <c r="U346" s="48"/>
      <c r="V346" s="48"/>
      <c r="W346" s="48"/>
      <c r="X346" s="48"/>
      <c r="Y346" s="48"/>
      <c r="Z346" s="48"/>
      <c r="AA346" s="48"/>
      <c r="AB346" s="48"/>
      <c r="AC346" s="48"/>
      <c r="AD346" s="48"/>
      <c r="AE346" s="48"/>
      <c r="AF346" s="48"/>
      <c r="AG346" s="48"/>
      <c r="AH346" s="48"/>
      <c r="AI346" s="48"/>
      <c r="AJ346" s="48"/>
      <c r="AK346" s="48"/>
      <c r="AL346" s="48"/>
      <c r="AM346" s="48"/>
      <c r="AN346" s="48"/>
      <c r="AO346" s="48"/>
      <c r="AP346" s="48"/>
      <c r="AQ346" s="48"/>
      <c r="AR346" s="48"/>
      <c r="AS346" s="48"/>
      <c r="AT346" s="48"/>
      <c r="AU346" s="48"/>
      <c r="AV346" s="48"/>
      <c r="AW346" s="48"/>
      <c r="AX346" s="48"/>
      <c r="AY346" s="48"/>
      <c r="AZ346" s="48"/>
      <c r="BA346" s="48"/>
      <c r="BB346" s="48"/>
      <c r="BC346" s="48"/>
      <c r="BD346" s="48"/>
      <c r="BE346" s="48"/>
      <c r="BF346" s="48"/>
      <c r="BG346" s="48"/>
      <c r="BH346" s="48"/>
      <c r="BI346" s="48"/>
      <c r="BJ346" s="48"/>
      <c r="BK346" s="48"/>
      <c r="BL346" s="48"/>
      <c r="BM346" s="48"/>
      <c r="BN346" s="48"/>
      <c r="BO346" s="48"/>
      <c r="BP346" s="48"/>
      <c r="BQ346" s="48"/>
      <c r="BR346" s="48"/>
      <c r="BS346" s="48"/>
      <c r="BT346" s="48"/>
      <c r="BU346" s="48"/>
      <c r="BV346" s="48"/>
      <c r="BW346" s="48"/>
      <c r="BX346" s="48"/>
      <c r="BY346" s="48"/>
      <c r="BZ346" s="48"/>
      <c r="CA346" s="48"/>
    </row>
    <row r="347" spans="1:79" s="49" customFormat="1" ht="19.5" customHeight="1" x14ac:dyDescent="0.25">
      <c r="A347" s="20" t="s">
        <v>1116</v>
      </c>
      <c r="B347" s="7">
        <v>0</v>
      </c>
      <c r="C347" s="7">
        <v>15</v>
      </c>
      <c r="D347" s="7">
        <v>0</v>
      </c>
      <c r="E347" s="7">
        <v>0</v>
      </c>
      <c r="F347" s="7"/>
      <c r="G347" s="7">
        <f t="shared" si="16"/>
        <v>15</v>
      </c>
      <c r="H347" s="7"/>
      <c r="I347" s="51">
        <f t="shared" si="17"/>
        <v>3.7499999999999999E-2</v>
      </c>
      <c r="J347" s="8"/>
      <c r="K347" s="13" t="s">
        <v>1117</v>
      </c>
      <c r="L347" s="26" t="s">
        <v>1118</v>
      </c>
      <c r="M347" s="13" t="s">
        <v>72</v>
      </c>
      <c r="N347" s="13" t="s">
        <v>1108</v>
      </c>
      <c r="O347" s="14">
        <v>8</v>
      </c>
      <c r="P347" s="14" t="s">
        <v>50</v>
      </c>
      <c r="Q347" s="13" t="s">
        <v>1119</v>
      </c>
      <c r="R347" s="13" t="s">
        <v>71</v>
      </c>
      <c r="S347" s="13" t="s">
        <v>697</v>
      </c>
      <c r="T347" s="16"/>
      <c r="U347" s="50"/>
      <c r="V347" s="50"/>
      <c r="W347" s="50"/>
      <c r="X347" s="50"/>
      <c r="Y347" s="50"/>
      <c r="Z347" s="50"/>
      <c r="AA347" s="50"/>
      <c r="AB347" s="50"/>
      <c r="AC347" s="50"/>
      <c r="AD347" s="50"/>
      <c r="AE347" s="50"/>
      <c r="AF347" s="50"/>
      <c r="AG347" s="50"/>
      <c r="AH347" s="50"/>
      <c r="AI347" s="50"/>
      <c r="AJ347" s="50"/>
      <c r="AK347" s="50"/>
      <c r="AL347" s="50"/>
      <c r="AM347" s="50"/>
      <c r="AN347" s="50"/>
      <c r="AO347" s="50"/>
      <c r="AP347" s="50"/>
      <c r="AQ347" s="50"/>
      <c r="AR347" s="50"/>
      <c r="AS347" s="50"/>
      <c r="AT347" s="50"/>
      <c r="AU347" s="50"/>
      <c r="AV347" s="50"/>
      <c r="AW347" s="50"/>
      <c r="AX347" s="50"/>
      <c r="AY347" s="50"/>
      <c r="AZ347" s="50"/>
      <c r="BA347" s="50"/>
      <c r="BB347" s="50"/>
      <c r="BC347" s="50"/>
      <c r="BD347" s="50"/>
      <c r="BE347" s="50"/>
      <c r="BF347" s="50"/>
      <c r="BG347" s="50"/>
      <c r="BH347" s="50"/>
      <c r="BI347" s="50"/>
      <c r="BJ347" s="50"/>
      <c r="BK347" s="50"/>
      <c r="BL347" s="50"/>
      <c r="BM347" s="50"/>
      <c r="BN347" s="50"/>
      <c r="BO347" s="50"/>
      <c r="BP347" s="50"/>
      <c r="BQ347" s="50"/>
      <c r="BR347" s="50"/>
      <c r="BS347" s="50"/>
      <c r="BT347" s="50"/>
      <c r="BU347" s="50"/>
      <c r="BV347" s="50"/>
      <c r="BW347" s="50"/>
      <c r="BX347" s="50"/>
      <c r="BY347" s="50"/>
      <c r="BZ347" s="50"/>
      <c r="CA347" s="50"/>
    </row>
    <row r="348" spans="1:79" s="49" customFormat="1" ht="19.5" customHeight="1" x14ac:dyDescent="0.25">
      <c r="A348" s="20" t="s">
        <v>893</v>
      </c>
      <c r="B348" s="7">
        <v>5</v>
      </c>
      <c r="C348" s="7">
        <v>5</v>
      </c>
      <c r="D348" s="7">
        <v>0</v>
      </c>
      <c r="E348" s="7">
        <v>0</v>
      </c>
      <c r="F348" s="7"/>
      <c r="G348" s="7">
        <f t="shared" si="16"/>
        <v>10</v>
      </c>
      <c r="H348" s="7">
        <v>4</v>
      </c>
      <c r="I348" s="51">
        <f t="shared" si="17"/>
        <v>2.5000000000000001E-2</v>
      </c>
      <c r="J348" s="8" t="s">
        <v>18</v>
      </c>
      <c r="K348" s="13" t="s">
        <v>894</v>
      </c>
      <c r="L348" s="26" t="s">
        <v>895</v>
      </c>
      <c r="M348" s="13" t="s">
        <v>1743</v>
      </c>
      <c r="N348" s="13" t="s">
        <v>767</v>
      </c>
      <c r="O348" s="14">
        <v>8</v>
      </c>
      <c r="P348" s="14" t="s">
        <v>825</v>
      </c>
      <c r="Q348" s="13" t="s">
        <v>786</v>
      </c>
      <c r="R348" s="13" t="s">
        <v>411</v>
      </c>
      <c r="S348" s="13" t="s">
        <v>165</v>
      </c>
      <c r="T348" s="16"/>
      <c r="U348" s="50"/>
      <c r="V348" s="50"/>
      <c r="W348" s="50"/>
      <c r="X348" s="50"/>
      <c r="Y348" s="50"/>
      <c r="Z348" s="50"/>
      <c r="AA348" s="50"/>
      <c r="AB348" s="50"/>
      <c r="AC348" s="50"/>
      <c r="AD348" s="50"/>
      <c r="AE348" s="50"/>
      <c r="AF348" s="50"/>
      <c r="AG348" s="50"/>
      <c r="AH348" s="50"/>
      <c r="AI348" s="50"/>
      <c r="AJ348" s="50"/>
      <c r="AK348" s="50"/>
      <c r="AL348" s="50"/>
      <c r="AM348" s="50"/>
      <c r="AN348" s="50"/>
      <c r="AO348" s="50"/>
      <c r="AP348" s="50"/>
      <c r="AQ348" s="50"/>
      <c r="AR348" s="50"/>
      <c r="AS348" s="50"/>
      <c r="AT348" s="50"/>
      <c r="AU348" s="50"/>
      <c r="AV348" s="50"/>
      <c r="AW348" s="50"/>
      <c r="AX348" s="50"/>
      <c r="AY348" s="50"/>
      <c r="AZ348" s="50"/>
      <c r="BA348" s="50"/>
      <c r="BB348" s="50"/>
      <c r="BC348" s="50"/>
      <c r="BD348" s="50"/>
      <c r="BE348" s="50"/>
      <c r="BF348" s="50"/>
      <c r="BG348" s="50"/>
      <c r="BH348" s="50"/>
      <c r="BI348" s="50"/>
      <c r="BJ348" s="50"/>
      <c r="BK348" s="50"/>
      <c r="BL348" s="50"/>
      <c r="BM348" s="50"/>
      <c r="BN348" s="50"/>
      <c r="BO348" s="50"/>
      <c r="BP348" s="50"/>
      <c r="BQ348" s="50"/>
      <c r="BR348" s="50"/>
      <c r="BS348" s="50"/>
      <c r="BT348" s="50"/>
      <c r="BU348" s="50"/>
      <c r="BV348" s="50"/>
      <c r="BW348" s="50"/>
      <c r="BX348" s="50"/>
      <c r="BY348" s="50"/>
      <c r="BZ348" s="50"/>
      <c r="CA348" s="50"/>
    </row>
    <row r="349" spans="1:79" s="49" customFormat="1" ht="19.5" customHeight="1" x14ac:dyDescent="0.25">
      <c r="A349" s="20" t="s">
        <v>1259</v>
      </c>
      <c r="B349" s="7">
        <v>10</v>
      </c>
      <c r="C349" s="7">
        <v>0</v>
      </c>
      <c r="D349" s="7">
        <v>0</v>
      </c>
      <c r="E349" s="7">
        <v>0</v>
      </c>
      <c r="F349" s="7"/>
      <c r="G349" s="7">
        <f t="shared" si="16"/>
        <v>10</v>
      </c>
      <c r="H349" s="7">
        <v>1</v>
      </c>
      <c r="I349" s="51">
        <f t="shared" si="17"/>
        <v>2.5000000000000001E-2</v>
      </c>
      <c r="J349" s="8" t="s">
        <v>18</v>
      </c>
      <c r="K349" s="13" t="s">
        <v>1260</v>
      </c>
      <c r="L349" s="26" t="s">
        <v>905</v>
      </c>
      <c r="M349" s="13" t="s">
        <v>297</v>
      </c>
      <c r="N349" s="13" t="s">
        <v>1255</v>
      </c>
      <c r="O349" s="14">
        <v>8</v>
      </c>
      <c r="P349" s="14" t="s">
        <v>50</v>
      </c>
      <c r="Q349" s="13" t="s">
        <v>1261</v>
      </c>
      <c r="R349" s="13" t="s">
        <v>453</v>
      </c>
      <c r="S349" s="13" t="s">
        <v>264</v>
      </c>
      <c r="T349" s="16"/>
      <c r="U349" s="50"/>
      <c r="V349" s="50"/>
      <c r="W349" s="50"/>
      <c r="X349" s="50"/>
      <c r="Y349" s="50"/>
      <c r="Z349" s="50"/>
      <c r="AA349" s="50"/>
      <c r="AB349" s="50"/>
      <c r="AC349" s="50"/>
      <c r="AD349" s="50"/>
      <c r="AE349" s="50"/>
      <c r="AF349" s="50"/>
      <c r="AG349" s="50"/>
      <c r="AH349" s="50"/>
      <c r="AI349" s="50"/>
      <c r="AJ349" s="50"/>
      <c r="AK349" s="50"/>
      <c r="AL349" s="50"/>
      <c r="AM349" s="50"/>
      <c r="AN349" s="50"/>
      <c r="AO349" s="50"/>
      <c r="AP349" s="50"/>
      <c r="AQ349" s="50"/>
      <c r="AR349" s="50"/>
      <c r="AS349" s="50"/>
      <c r="AT349" s="50"/>
      <c r="AU349" s="50"/>
      <c r="AV349" s="50"/>
      <c r="AW349" s="50"/>
      <c r="AX349" s="50"/>
      <c r="AY349" s="50"/>
      <c r="AZ349" s="50"/>
      <c r="BA349" s="50"/>
      <c r="BB349" s="50"/>
      <c r="BC349" s="50"/>
      <c r="BD349" s="50"/>
      <c r="BE349" s="50"/>
      <c r="BF349" s="50"/>
      <c r="BG349" s="50"/>
      <c r="BH349" s="50"/>
      <c r="BI349" s="50"/>
      <c r="BJ349" s="50"/>
      <c r="BK349" s="50"/>
      <c r="BL349" s="50"/>
      <c r="BM349" s="50"/>
      <c r="BN349" s="50"/>
      <c r="BO349" s="50"/>
      <c r="BP349" s="50"/>
      <c r="BQ349" s="50"/>
      <c r="BR349" s="50"/>
      <c r="BS349" s="50"/>
      <c r="BT349" s="50"/>
      <c r="BU349" s="50"/>
      <c r="BV349" s="50"/>
      <c r="BW349" s="50"/>
      <c r="BX349" s="50"/>
      <c r="BY349" s="50"/>
      <c r="BZ349" s="50"/>
      <c r="CA349" s="50"/>
    </row>
    <row r="350" spans="1:79" s="49" customFormat="1" ht="19.5" customHeight="1" x14ac:dyDescent="0.25">
      <c r="A350" s="20" t="s">
        <v>312</v>
      </c>
      <c r="B350" s="7">
        <v>5</v>
      </c>
      <c r="C350" s="7">
        <v>0</v>
      </c>
      <c r="D350" s="7">
        <v>0</v>
      </c>
      <c r="E350" s="7">
        <v>0</v>
      </c>
      <c r="F350" s="7"/>
      <c r="G350" s="7">
        <f t="shared" si="16"/>
        <v>5</v>
      </c>
      <c r="H350" s="7">
        <v>2</v>
      </c>
      <c r="I350" s="51">
        <f t="shared" si="17"/>
        <v>1.2500000000000001E-2</v>
      </c>
      <c r="J350" s="8" t="s">
        <v>18</v>
      </c>
      <c r="K350" s="13" t="s">
        <v>313</v>
      </c>
      <c r="L350" s="26" t="s">
        <v>199</v>
      </c>
      <c r="M350" s="13" t="s">
        <v>165</v>
      </c>
      <c r="N350" s="13" t="s">
        <v>268</v>
      </c>
      <c r="O350" s="14">
        <v>8</v>
      </c>
      <c r="P350" s="14" t="s">
        <v>58</v>
      </c>
      <c r="Q350" s="13" t="s">
        <v>314</v>
      </c>
      <c r="R350" s="13" t="s">
        <v>168</v>
      </c>
      <c r="S350" s="13" t="s">
        <v>72</v>
      </c>
      <c r="T350" s="16"/>
      <c r="U350" s="50"/>
      <c r="V350" s="50"/>
      <c r="W350" s="50"/>
      <c r="X350" s="50"/>
      <c r="Y350" s="50"/>
      <c r="Z350" s="50"/>
      <c r="AA350" s="50"/>
      <c r="AB350" s="50"/>
      <c r="AC350" s="50"/>
      <c r="AD350" s="50"/>
      <c r="AE350" s="50"/>
      <c r="AF350" s="50"/>
      <c r="AG350" s="50"/>
      <c r="AH350" s="50"/>
      <c r="AI350" s="50"/>
      <c r="AJ350" s="50"/>
      <c r="AK350" s="50"/>
      <c r="AL350" s="50"/>
      <c r="AM350" s="50"/>
      <c r="AN350" s="50"/>
      <c r="AO350" s="50"/>
      <c r="AP350" s="50"/>
      <c r="AQ350" s="50"/>
      <c r="AR350" s="50"/>
      <c r="AS350" s="50"/>
      <c r="AT350" s="50"/>
      <c r="AU350" s="50"/>
      <c r="AV350" s="50"/>
      <c r="AW350" s="50"/>
      <c r="AX350" s="50"/>
      <c r="AY350" s="50"/>
      <c r="AZ350" s="50"/>
      <c r="BA350" s="50"/>
      <c r="BB350" s="50"/>
      <c r="BC350" s="50"/>
      <c r="BD350" s="50"/>
      <c r="BE350" s="50"/>
      <c r="BF350" s="50"/>
      <c r="BG350" s="50"/>
      <c r="BH350" s="50"/>
      <c r="BI350" s="50"/>
      <c r="BJ350" s="50"/>
      <c r="BK350" s="50"/>
      <c r="BL350" s="50"/>
      <c r="BM350" s="50"/>
      <c r="BN350" s="50"/>
      <c r="BO350" s="50"/>
      <c r="BP350" s="50"/>
      <c r="BQ350" s="50"/>
      <c r="BR350" s="50"/>
      <c r="BS350" s="50"/>
      <c r="BT350" s="50"/>
      <c r="BU350" s="50"/>
      <c r="BV350" s="50"/>
      <c r="BW350" s="50"/>
      <c r="BX350" s="50"/>
      <c r="BY350" s="50"/>
      <c r="BZ350" s="50"/>
      <c r="CA350" s="50"/>
    </row>
    <row r="351" spans="1:79" s="49" customFormat="1" ht="19.5" customHeight="1" x14ac:dyDescent="0.25">
      <c r="A351" s="20" t="s">
        <v>315</v>
      </c>
      <c r="B351" s="7">
        <v>5</v>
      </c>
      <c r="C351" s="7">
        <v>0</v>
      </c>
      <c r="D351" s="7">
        <v>0</v>
      </c>
      <c r="E351" s="7">
        <v>0</v>
      </c>
      <c r="F351" s="7"/>
      <c r="G351" s="7">
        <f t="shared" si="16"/>
        <v>5</v>
      </c>
      <c r="H351" s="7">
        <v>2</v>
      </c>
      <c r="I351" s="51">
        <f t="shared" si="17"/>
        <v>1.2500000000000001E-2</v>
      </c>
      <c r="J351" s="8" t="s">
        <v>18</v>
      </c>
      <c r="K351" s="13" t="s">
        <v>316</v>
      </c>
      <c r="L351" s="26" t="s">
        <v>317</v>
      </c>
      <c r="M351" s="13" t="s">
        <v>165</v>
      </c>
      <c r="N351" s="13" t="s">
        <v>268</v>
      </c>
      <c r="O351" s="14">
        <v>8</v>
      </c>
      <c r="P351" s="14" t="s">
        <v>58</v>
      </c>
      <c r="Q351" s="13" t="s">
        <v>314</v>
      </c>
      <c r="R351" s="13" t="s">
        <v>168</v>
      </c>
      <c r="S351" s="13" t="s">
        <v>72</v>
      </c>
      <c r="T351" s="16"/>
      <c r="U351" s="50"/>
      <c r="V351" s="50"/>
      <c r="W351" s="50"/>
      <c r="X351" s="50"/>
      <c r="Y351" s="50"/>
      <c r="Z351" s="50"/>
      <c r="AA351" s="50"/>
      <c r="AB351" s="50"/>
      <c r="AC351" s="50"/>
      <c r="AD351" s="50"/>
      <c r="AE351" s="50"/>
      <c r="AF351" s="50"/>
      <c r="AG351" s="50"/>
      <c r="AH351" s="50"/>
      <c r="AI351" s="50"/>
      <c r="AJ351" s="50"/>
      <c r="AK351" s="50"/>
      <c r="AL351" s="50"/>
      <c r="AM351" s="50"/>
      <c r="AN351" s="50"/>
      <c r="AO351" s="50"/>
      <c r="AP351" s="50"/>
      <c r="AQ351" s="50"/>
      <c r="AR351" s="50"/>
      <c r="AS351" s="50"/>
      <c r="AT351" s="50"/>
      <c r="AU351" s="50"/>
      <c r="AV351" s="50"/>
      <c r="AW351" s="50"/>
      <c r="AX351" s="50"/>
      <c r="AY351" s="50"/>
      <c r="AZ351" s="50"/>
      <c r="BA351" s="50"/>
      <c r="BB351" s="50"/>
      <c r="BC351" s="50"/>
      <c r="BD351" s="50"/>
      <c r="BE351" s="50"/>
      <c r="BF351" s="50"/>
      <c r="BG351" s="50"/>
      <c r="BH351" s="50"/>
      <c r="BI351" s="50"/>
      <c r="BJ351" s="50"/>
      <c r="BK351" s="50"/>
      <c r="BL351" s="50"/>
      <c r="BM351" s="50"/>
      <c r="BN351" s="50"/>
      <c r="BO351" s="50"/>
      <c r="BP351" s="50"/>
      <c r="BQ351" s="50"/>
      <c r="BR351" s="50"/>
      <c r="BS351" s="50"/>
      <c r="BT351" s="50"/>
      <c r="BU351" s="50"/>
      <c r="BV351" s="50"/>
      <c r="BW351" s="50"/>
      <c r="BX351" s="50"/>
      <c r="BY351" s="50"/>
      <c r="BZ351" s="50"/>
      <c r="CA351" s="50"/>
    </row>
    <row r="352" spans="1:79" s="49" customFormat="1" ht="19.5" customHeight="1" x14ac:dyDescent="0.25">
      <c r="A352" s="20" t="s">
        <v>1262</v>
      </c>
      <c r="B352" s="7">
        <v>0</v>
      </c>
      <c r="C352" s="7">
        <v>0</v>
      </c>
      <c r="D352" s="7">
        <v>0</v>
      </c>
      <c r="E352" s="7">
        <v>0</v>
      </c>
      <c r="F352" s="7"/>
      <c r="G352" s="7">
        <f t="shared" si="16"/>
        <v>0</v>
      </c>
      <c r="H352" s="7"/>
      <c r="I352" s="51">
        <f t="shared" si="17"/>
        <v>0</v>
      </c>
      <c r="J352" s="8" t="s">
        <v>18</v>
      </c>
      <c r="K352" s="13" t="s">
        <v>1263</v>
      </c>
      <c r="L352" s="26" t="s">
        <v>1264</v>
      </c>
      <c r="M352" s="13" t="s">
        <v>82</v>
      </c>
      <c r="N352" s="13" t="s">
        <v>1255</v>
      </c>
      <c r="O352" s="14">
        <v>8</v>
      </c>
      <c r="P352" s="14" t="s">
        <v>50</v>
      </c>
      <c r="Q352" s="13" t="s">
        <v>1256</v>
      </c>
      <c r="R352" s="13" t="s">
        <v>128</v>
      </c>
      <c r="S352" s="13" t="s">
        <v>663</v>
      </c>
      <c r="T352" s="16"/>
      <c r="U352" s="50"/>
      <c r="V352" s="50"/>
      <c r="W352" s="50"/>
      <c r="X352" s="50"/>
      <c r="Y352" s="50"/>
      <c r="Z352" s="50"/>
      <c r="AA352" s="50"/>
      <c r="AB352" s="50"/>
      <c r="AC352" s="50"/>
      <c r="AD352" s="50"/>
      <c r="AE352" s="50"/>
      <c r="AF352" s="50"/>
      <c r="AG352" s="50"/>
      <c r="AH352" s="50"/>
      <c r="AI352" s="50"/>
      <c r="AJ352" s="50"/>
      <c r="AK352" s="50"/>
      <c r="AL352" s="50"/>
      <c r="AM352" s="50"/>
      <c r="AN352" s="50"/>
      <c r="AO352" s="50"/>
      <c r="AP352" s="50"/>
      <c r="AQ352" s="50"/>
      <c r="AR352" s="50"/>
      <c r="AS352" s="50"/>
      <c r="AT352" s="50"/>
      <c r="AU352" s="50"/>
      <c r="AV352" s="50"/>
      <c r="AW352" s="50"/>
      <c r="AX352" s="50"/>
      <c r="AY352" s="50"/>
      <c r="AZ352" s="50"/>
      <c r="BA352" s="50"/>
      <c r="BB352" s="50"/>
      <c r="BC352" s="50"/>
      <c r="BD352" s="50"/>
      <c r="BE352" s="50"/>
      <c r="BF352" s="50"/>
      <c r="BG352" s="50"/>
      <c r="BH352" s="50"/>
      <c r="BI352" s="50"/>
      <c r="BJ352" s="50"/>
      <c r="BK352" s="50"/>
      <c r="BL352" s="50"/>
      <c r="BM352" s="50"/>
      <c r="BN352" s="50"/>
      <c r="BO352" s="50"/>
      <c r="BP352" s="50"/>
      <c r="BQ352" s="50"/>
      <c r="BR352" s="50"/>
      <c r="BS352" s="50"/>
      <c r="BT352" s="50"/>
      <c r="BU352" s="50"/>
      <c r="BV352" s="50"/>
      <c r="BW352" s="50"/>
      <c r="BX352" s="50"/>
      <c r="BY352" s="50"/>
      <c r="BZ352" s="50"/>
      <c r="CA352" s="50"/>
    </row>
    <row r="353" spans="1:79" s="49" customFormat="1" ht="19.5" customHeight="1" x14ac:dyDescent="0.25">
      <c r="A353" s="70" t="s">
        <v>1583</v>
      </c>
      <c r="B353" s="7">
        <v>0</v>
      </c>
      <c r="C353" s="7">
        <v>0</v>
      </c>
      <c r="D353" s="7">
        <v>0</v>
      </c>
      <c r="E353" s="7">
        <v>0</v>
      </c>
      <c r="F353" s="7"/>
      <c r="G353" s="7">
        <f t="shared" si="16"/>
        <v>0</v>
      </c>
      <c r="H353" s="7">
        <v>4</v>
      </c>
      <c r="I353" s="51">
        <f t="shared" si="17"/>
        <v>0</v>
      </c>
      <c r="J353" s="8" t="s">
        <v>18</v>
      </c>
      <c r="K353" s="13" t="s">
        <v>1584</v>
      </c>
      <c r="L353" s="26" t="s">
        <v>317</v>
      </c>
      <c r="M353" s="13" t="s">
        <v>82</v>
      </c>
      <c r="N353" s="13" t="s">
        <v>1560</v>
      </c>
      <c r="O353" s="14">
        <v>8</v>
      </c>
      <c r="P353" s="14" t="s">
        <v>40</v>
      </c>
      <c r="Q353" s="13" t="s">
        <v>1561</v>
      </c>
      <c r="R353" s="13" t="s">
        <v>1562</v>
      </c>
      <c r="S353" s="13" t="s">
        <v>107</v>
      </c>
      <c r="T353" s="16"/>
    </row>
    <row r="354" spans="1:79" s="49" customFormat="1" ht="19.5" customHeight="1" x14ac:dyDescent="0.25">
      <c r="A354" s="20" t="s">
        <v>1401</v>
      </c>
      <c r="B354" s="7">
        <v>0</v>
      </c>
      <c r="C354" s="7">
        <v>0</v>
      </c>
      <c r="D354" s="7">
        <v>0</v>
      </c>
      <c r="E354" s="7">
        <v>0</v>
      </c>
      <c r="F354" s="7"/>
      <c r="G354" s="7">
        <f t="shared" si="16"/>
        <v>0</v>
      </c>
      <c r="H354" s="7"/>
      <c r="I354" s="51">
        <f t="shared" si="17"/>
        <v>0</v>
      </c>
      <c r="J354" s="8" t="s">
        <v>18</v>
      </c>
      <c r="K354" s="13" t="s">
        <v>1402</v>
      </c>
      <c r="L354" s="26" t="s">
        <v>192</v>
      </c>
      <c r="M354" s="13" t="s">
        <v>82</v>
      </c>
      <c r="N354" s="13" t="s">
        <v>1376</v>
      </c>
      <c r="O354" s="14">
        <v>8</v>
      </c>
      <c r="P354" s="14" t="s">
        <v>40</v>
      </c>
      <c r="Q354" s="13" t="s">
        <v>1377</v>
      </c>
      <c r="R354" s="13" t="s">
        <v>128</v>
      </c>
      <c r="S354" s="13" t="s">
        <v>53</v>
      </c>
      <c r="T354" s="16"/>
      <c r="U354" s="54"/>
      <c r="V354" s="54"/>
      <c r="W354" s="54"/>
      <c r="X354" s="54"/>
      <c r="Y354" s="54"/>
      <c r="Z354" s="54"/>
      <c r="AA354" s="54"/>
      <c r="AB354" s="54"/>
      <c r="AC354" s="54"/>
      <c r="AD354" s="54"/>
      <c r="AE354" s="54"/>
      <c r="AF354" s="54"/>
      <c r="AG354" s="54"/>
      <c r="AH354" s="54"/>
      <c r="AI354" s="54"/>
      <c r="AJ354" s="54"/>
      <c r="AK354" s="54"/>
      <c r="AL354" s="54"/>
      <c r="AM354" s="54"/>
      <c r="AN354" s="54"/>
      <c r="AO354" s="54"/>
      <c r="AP354" s="54"/>
      <c r="AQ354" s="54"/>
      <c r="AR354" s="54"/>
      <c r="AS354" s="54"/>
      <c r="AT354" s="54"/>
      <c r="AU354" s="54"/>
      <c r="AV354" s="54"/>
      <c r="AW354" s="54"/>
      <c r="AX354" s="54"/>
      <c r="AY354" s="54"/>
      <c r="AZ354" s="54"/>
      <c r="BA354" s="54"/>
      <c r="BB354" s="54"/>
      <c r="BC354" s="54"/>
      <c r="BD354" s="54"/>
      <c r="BE354" s="54"/>
      <c r="BF354" s="54"/>
      <c r="BG354" s="54"/>
      <c r="BH354" s="54"/>
      <c r="BI354" s="54"/>
      <c r="BJ354" s="54"/>
      <c r="BK354" s="54"/>
      <c r="BL354" s="54"/>
      <c r="BM354" s="54"/>
      <c r="BN354" s="54"/>
      <c r="BO354" s="54"/>
      <c r="BP354" s="54"/>
      <c r="BQ354" s="54"/>
      <c r="BR354" s="54"/>
      <c r="BS354" s="54"/>
      <c r="BT354" s="54"/>
      <c r="BU354" s="54"/>
      <c r="BV354" s="54"/>
      <c r="BW354" s="54"/>
      <c r="BX354" s="54"/>
      <c r="BY354" s="54"/>
      <c r="BZ354" s="54"/>
      <c r="CA354" s="54"/>
    </row>
    <row r="355" spans="1:79" s="49" customFormat="1" ht="19.5" customHeight="1" x14ac:dyDescent="0.25">
      <c r="A355" s="11" t="s">
        <v>729</v>
      </c>
      <c r="B355" s="7">
        <v>0</v>
      </c>
      <c r="C355" s="7">
        <v>0</v>
      </c>
      <c r="D355" s="7">
        <v>0</v>
      </c>
      <c r="E355" s="7">
        <v>0</v>
      </c>
      <c r="F355" s="7"/>
      <c r="G355" s="7">
        <f t="shared" si="16"/>
        <v>0</v>
      </c>
      <c r="H355" s="7"/>
      <c r="I355" s="51">
        <f t="shared" si="17"/>
        <v>0</v>
      </c>
      <c r="J355" s="8" t="s">
        <v>18</v>
      </c>
      <c r="K355" s="13" t="s">
        <v>730</v>
      </c>
      <c r="L355" s="26" t="s">
        <v>221</v>
      </c>
      <c r="M355" s="13" t="s">
        <v>79</v>
      </c>
      <c r="N355" s="13" t="s">
        <v>714</v>
      </c>
      <c r="O355" s="14">
        <v>8</v>
      </c>
      <c r="P355" s="14" t="s">
        <v>40</v>
      </c>
      <c r="Q355" s="13" t="s">
        <v>731</v>
      </c>
      <c r="R355" s="13" t="s">
        <v>329</v>
      </c>
      <c r="S355" s="13" t="s">
        <v>118</v>
      </c>
      <c r="T355" s="16"/>
      <c r="U355" s="50"/>
      <c r="V355" s="50"/>
      <c r="W355" s="50"/>
      <c r="X355" s="50"/>
      <c r="Y355" s="50"/>
      <c r="Z355" s="50"/>
      <c r="AA355" s="50"/>
      <c r="AB355" s="50"/>
      <c r="AC355" s="50"/>
      <c r="AD355" s="50"/>
      <c r="AE355" s="50"/>
      <c r="AF355" s="50"/>
      <c r="AG355" s="50"/>
      <c r="AH355" s="50"/>
      <c r="AI355" s="50"/>
      <c r="AJ355" s="50"/>
      <c r="AK355" s="50"/>
      <c r="AL355" s="50"/>
      <c r="AM355" s="50"/>
      <c r="AN355" s="50"/>
      <c r="AO355" s="50"/>
      <c r="AP355" s="50"/>
      <c r="AQ355" s="50"/>
      <c r="AR355" s="50"/>
      <c r="AS355" s="50"/>
      <c r="AT355" s="50"/>
      <c r="AU355" s="50"/>
      <c r="AV355" s="50"/>
      <c r="AW355" s="50"/>
      <c r="AX355" s="50"/>
      <c r="AY355" s="50"/>
      <c r="AZ355" s="50"/>
      <c r="BA355" s="50"/>
      <c r="BB355" s="50"/>
      <c r="BC355" s="50"/>
      <c r="BD355" s="50"/>
      <c r="BE355" s="50"/>
      <c r="BF355" s="50"/>
      <c r="BG355" s="50"/>
      <c r="BH355" s="50"/>
      <c r="BI355" s="50"/>
      <c r="BJ355" s="50"/>
      <c r="BK355" s="50"/>
      <c r="BL355" s="50"/>
      <c r="BM355" s="50"/>
      <c r="BN355" s="50"/>
      <c r="BO355" s="50"/>
      <c r="BP355" s="50"/>
      <c r="BQ355" s="50"/>
      <c r="BR355" s="50"/>
      <c r="BS355" s="50"/>
      <c r="BT355" s="50"/>
      <c r="BU355" s="50"/>
      <c r="BV355" s="50"/>
      <c r="BW355" s="50"/>
      <c r="BX355" s="50"/>
      <c r="BY355" s="50"/>
      <c r="BZ355" s="50"/>
      <c r="CA355" s="50"/>
    </row>
    <row r="356" spans="1:79" s="49" customFormat="1" ht="19.5" customHeight="1" x14ac:dyDescent="0.25">
      <c r="A356" s="70" t="s">
        <v>1581</v>
      </c>
      <c r="B356" s="7">
        <v>0</v>
      </c>
      <c r="C356" s="7">
        <v>0</v>
      </c>
      <c r="D356" s="7">
        <v>0</v>
      </c>
      <c r="E356" s="7">
        <v>0</v>
      </c>
      <c r="F356" s="7"/>
      <c r="G356" s="7">
        <f t="shared" si="16"/>
        <v>0</v>
      </c>
      <c r="H356" s="7">
        <v>4</v>
      </c>
      <c r="I356" s="51">
        <f t="shared" si="17"/>
        <v>0</v>
      </c>
      <c r="J356" s="8" t="s">
        <v>18</v>
      </c>
      <c r="K356" s="13" t="s">
        <v>1582</v>
      </c>
      <c r="L356" s="26" t="s">
        <v>160</v>
      </c>
      <c r="M356" s="13" t="s">
        <v>79</v>
      </c>
      <c r="N356" s="13" t="s">
        <v>1560</v>
      </c>
      <c r="O356" s="14">
        <v>8</v>
      </c>
      <c r="P356" s="14" t="s">
        <v>40</v>
      </c>
      <c r="Q356" s="13" t="s">
        <v>1561</v>
      </c>
      <c r="R356" s="13" t="s">
        <v>1562</v>
      </c>
      <c r="S356" s="13" t="s">
        <v>107</v>
      </c>
      <c r="T356" s="16"/>
    </row>
    <row r="357" spans="1:79" s="49" customFormat="1" ht="19.5" customHeight="1" x14ac:dyDescent="0.25">
      <c r="A357" s="20" t="s">
        <v>1403</v>
      </c>
      <c r="B357" s="7">
        <v>0</v>
      </c>
      <c r="C357" s="7">
        <v>0</v>
      </c>
      <c r="D357" s="7">
        <v>0</v>
      </c>
      <c r="E357" s="7">
        <v>0</v>
      </c>
      <c r="F357" s="7"/>
      <c r="G357" s="7">
        <f t="shared" si="16"/>
        <v>0</v>
      </c>
      <c r="H357" s="7"/>
      <c r="I357" s="51">
        <f t="shared" si="17"/>
        <v>0</v>
      </c>
      <c r="J357" s="8" t="s">
        <v>18</v>
      </c>
      <c r="K357" s="13" t="s">
        <v>1404</v>
      </c>
      <c r="L357" s="26" t="s">
        <v>189</v>
      </c>
      <c r="M357" s="13" t="s">
        <v>68</v>
      </c>
      <c r="N357" s="13" t="s">
        <v>1376</v>
      </c>
      <c r="O357" s="14">
        <v>8</v>
      </c>
      <c r="P357" s="14" t="s">
        <v>40</v>
      </c>
      <c r="Q357" s="13" t="s">
        <v>1384</v>
      </c>
      <c r="R357" s="13" t="s">
        <v>249</v>
      </c>
      <c r="S357" s="13" t="s">
        <v>44</v>
      </c>
      <c r="T357" s="16"/>
      <c r="U357" s="54"/>
      <c r="V357" s="54"/>
      <c r="W357" s="54"/>
      <c r="X357" s="54"/>
      <c r="Y357" s="54"/>
      <c r="Z357" s="54"/>
      <c r="AA357" s="54"/>
      <c r="AB357" s="54"/>
      <c r="AC357" s="54"/>
      <c r="AD357" s="54"/>
      <c r="AE357" s="54"/>
      <c r="AF357" s="54"/>
      <c r="AG357" s="54"/>
      <c r="AH357" s="54"/>
      <c r="AI357" s="54"/>
      <c r="AJ357" s="54"/>
      <c r="AK357" s="54"/>
      <c r="AL357" s="54"/>
      <c r="AM357" s="54"/>
      <c r="AN357" s="54"/>
      <c r="AO357" s="54"/>
      <c r="AP357" s="54"/>
      <c r="AQ357" s="54"/>
      <c r="AR357" s="54"/>
      <c r="AS357" s="54"/>
      <c r="AT357" s="54"/>
      <c r="AU357" s="54"/>
      <c r="AV357" s="54"/>
      <c r="AW357" s="54"/>
      <c r="AX357" s="54"/>
      <c r="AY357" s="54"/>
      <c r="AZ357" s="54"/>
      <c r="BA357" s="54"/>
      <c r="BB357" s="54"/>
      <c r="BC357" s="54"/>
      <c r="BD357" s="54"/>
      <c r="BE357" s="54"/>
      <c r="BF357" s="54"/>
      <c r="BG357" s="54"/>
      <c r="BH357" s="54"/>
      <c r="BI357" s="54"/>
      <c r="BJ357" s="54"/>
      <c r="BK357" s="54"/>
      <c r="BL357" s="54"/>
      <c r="BM357" s="54"/>
      <c r="BN357" s="54"/>
      <c r="BO357" s="54"/>
      <c r="BP357" s="54"/>
      <c r="BQ357" s="54"/>
      <c r="BR357" s="54"/>
      <c r="BS357" s="54"/>
      <c r="BT357" s="54"/>
      <c r="BU357" s="54"/>
      <c r="BV357" s="54"/>
      <c r="BW357" s="54"/>
      <c r="BX357" s="54"/>
      <c r="BY357" s="54"/>
      <c r="BZ357" s="54"/>
      <c r="CA357" s="54"/>
    </row>
    <row r="358" spans="1:79" s="49" customFormat="1" ht="19.5" customHeight="1" x14ac:dyDescent="0.25">
      <c r="A358" s="11" t="s">
        <v>1789</v>
      </c>
      <c r="B358" s="7">
        <v>0</v>
      </c>
      <c r="C358" s="7">
        <v>0</v>
      </c>
      <c r="D358" s="7">
        <v>0</v>
      </c>
      <c r="E358" s="7">
        <v>0</v>
      </c>
      <c r="F358" s="7"/>
      <c r="G358" s="7">
        <f t="shared" si="16"/>
        <v>0</v>
      </c>
      <c r="H358" s="7"/>
      <c r="I358" s="51">
        <f t="shared" si="17"/>
        <v>0</v>
      </c>
      <c r="J358" s="8" t="s">
        <v>18</v>
      </c>
      <c r="K358" s="13" t="s">
        <v>246</v>
      </c>
      <c r="L358" s="26" t="s">
        <v>20</v>
      </c>
      <c r="M358" s="13" t="s">
        <v>68</v>
      </c>
      <c r="N358" s="13" t="s">
        <v>247</v>
      </c>
      <c r="O358" s="14">
        <v>8</v>
      </c>
      <c r="P358" s="14" t="s">
        <v>58</v>
      </c>
      <c r="Q358" s="13" t="s">
        <v>248</v>
      </c>
      <c r="R358" s="13" t="s">
        <v>249</v>
      </c>
      <c r="S358" s="13" t="s">
        <v>44</v>
      </c>
      <c r="T358" s="16"/>
      <c r="U358" s="50"/>
      <c r="V358" s="50"/>
      <c r="W358" s="50"/>
      <c r="X358" s="50"/>
      <c r="Y358" s="50"/>
      <c r="Z358" s="50"/>
      <c r="AA358" s="50"/>
      <c r="AB358" s="50"/>
      <c r="AC358" s="50"/>
      <c r="AD358" s="50"/>
      <c r="AE358" s="50"/>
      <c r="AF358" s="50"/>
      <c r="AG358" s="50"/>
      <c r="AH358" s="50"/>
      <c r="AI358" s="50"/>
      <c r="AJ358" s="50"/>
      <c r="AK358" s="50"/>
      <c r="AL358" s="50"/>
      <c r="AM358" s="50"/>
      <c r="AN358" s="50"/>
      <c r="AO358" s="50"/>
      <c r="AP358" s="50"/>
      <c r="AQ358" s="50"/>
      <c r="AR358" s="50"/>
      <c r="AS358" s="50"/>
      <c r="AT358" s="50"/>
      <c r="AU358" s="50"/>
      <c r="AV358" s="50"/>
      <c r="AW358" s="50"/>
      <c r="AX358" s="50"/>
      <c r="AY358" s="50"/>
      <c r="AZ358" s="50"/>
      <c r="BA358" s="50"/>
      <c r="BB358" s="50"/>
      <c r="BC358" s="50"/>
      <c r="BD358" s="50"/>
      <c r="BE358" s="50"/>
      <c r="BF358" s="50"/>
      <c r="BG358" s="50"/>
      <c r="BH358" s="50"/>
      <c r="BI358" s="50"/>
      <c r="BJ358" s="50"/>
      <c r="BK358" s="50"/>
      <c r="BL358" s="50"/>
      <c r="BM358" s="50"/>
      <c r="BN358" s="50"/>
      <c r="BO358" s="50"/>
      <c r="BP358" s="50"/>
      <c r="BQ358" s="50"/>
      <c r="BR358" s="50"/>
      <c r="BS358" s="50"/>
      <c r="BT358" s="50"/>
      <c r="BU358" s="50"/>
      <c r="BV358" s="50"/>
      <c r="BW358" s="50"/>
      <c r="BX358" s="50"/>
      <c r="BY358" s="50"/>
      <c r="BZ358" s="50"/>
      <c r="CA358" s="50"/>
    </row>
    <row r="359" spans="1:79" s="49" customFormat="1" ht="19.5" customHeight="1" x14ac:dyDescent="0.25">
      <c r="A359" s="70" t="s">
        <v>59</v>
      </c>
      <c r="B359" s="7">
        <v>0</v>
      </c>
      <c r="C359" s="7">
        <v>0</v>
      </c>
      <c r="D359" s="7">
        <v>0</v>
      </c>
      <c r="E359" s="7">
        <v>0</v>
      </c>
      <c r="F359" s="7"/>
      <c r="G359" s="7">
        <f t="shared" si="16"/>
        <v>0</v>
      </c>
      <c r="H359" s="7"/>
      <c r="I359" s="51">
        <f t="shared" si="17"/>
        <v>0</v>
      </c>
      <c r="J359" s="8" t="s">
        <v>18</v>
      </c>
      <c r="K359" s="13" t="s">
        <v>60</v>
      </c>
      <c r="L359" s="26" t="s">
        <v>61</v>
      </c>
      <c r="M359" s="13" t="s">
        <v>62</v>
      </c>
      <c r="N359" s="13" t="s">
        <v>49</v>
      </c>
      <c r="O359" s="14">
        <v>8</v>
      </c>
      <c r="P359" s="14" t="s">
        <v>40</v>
      </c>
      <c r="Q359" s="13" t="s">
        <v>63</v>
      </c>
      <c r="R359" s="13" t="s">
        <v>64</v>
      </c>
      <c r="S359" s="13" t="s">
        <v>53</v>
      </c>
      <c r="T359" s="16"/>
      <c r="U359" s="54"/>
      <c r="V359" s="54"/>
      <c r="W359" s="54"/>
      <c r="X359" s="54"/>
      <c r="Y359" s="54"/>
      <c r="Z359" s="54"/>
      <c r="AA359" s="54"/>
      <c r="AB359" s="54"/>
      <c r="AC359" s="54"/>
      <c r="AD359" s="54"/>
      <c r="AE359" s="54"/>
      <c r="AF359" s="54"/>
      <c r="AG359" s="54"/>
      <c r="AH359" s="54"/>
      <c r="AI359" s="54"/>
      <c r="AJ359" s="54"/>
      <c r="AK359" s="54"/>
      <c r="AL359" s="54"/>
      <c r="AM359" s="54"/>
      <c r="AN359" s="54"/>
      <c r="AO359" s="54"/>
      <c r="AP359" s="54"/>
      <c r="AQ359" s="54"/>
      <c r="AR359" s="54"/>
      <c r="AS359" s="54"/>
      <c r="AT359" s="54"/>
      <c r="AU359" s="54"/>
      <c r="AV359" s="54"/>
      <c r="AW359" s="54"/>
      <c r="AX359" s="54"/>
      <c r="AY359" s="54"/>
      <c r="AZ359" s="54"/>
      <c r="BA359" s="54"/>
      <c r="BB359" s="54"/>
      <c r="BC359" s="54"/>
      <c r="BD359" s="54"/>
      <c r="BE359" s="54"/>
      <c r="BF359" s="54"/>
      <c r="BG359" s="54"/>
      <c r="BH359" s="54"/>
      <c r="BI359" s="54"/>
      <c r="BJ359" s="54"/>
      <c r="BK359" s="54"/>
      <c r="BL359" s="54"/>
      <c r="BM359" s="54"/>
      <c r="BN359" s="54"/>
      <c r="BO359" s="54"/>
      <c r="BP359" s="54"/>
      <c r="BQ359" s="54"/>
      <c r="BR359" s="54"/>
      <c r="BS359" s="54"/>
      <c r="BT359" s="54"/>
      <c r="BU359" s="54"/>
      <c r="BV359" s="54"/>
      <c r="BW359" s="54"/>
      <c r="BX359" s="54"/>
      <c r="BY359" s="54"/>
      <c r="BZ359" s="54"/>
      <c r="CA359" s="54"/>
    </row>
    <row r="360" spans="1:79" s="49" customFormat="1" ht="19.5" customHeight="1" x14ac:dyDescent="0.25">
      <c r="A360" s="11" t="s">
        <v>1529</v>
      </c>
      <c r="B360" s="7">
        <v>0</v>
      </c>
      <c r="C360" s="7">
        <v>0</v>
      </c>
      <c r="D360" s="7">
        <v>0</v>
      </c>
      <c r="E360" s="7">
        <v>0</v>
      </c>
      <c r="F360" s="7"/>
      <c r="G360" s="7">
        <f t="shared" si="16"/>
        <v>0</v>
      </c>
      <c r="H360" s="7"/>
      <c r="I360" s="51">
        <f t="shared" si="17"/>
        <v>0</v>
      </c>
      <c r="J360" s="8" t="s">
        <v>18</v>
      </c>
      <c r="K360" s="13" t="s">
        <v>1530</v>
      </c>
      <c r="L360" s="26" t="s">
        <v>195</v>
      </c>
      <c r="M360" s="13" t="s">
        <v>72</v>
      </c>
      <c r="N360" s="13" t="s">
        <v>1521</v>
      </c>
      <c r="O360" s="14">
        <v>8</v>
      </c>
      <c r="P360" s="14" t="s">
        <v>458</v>
      </c>
      <c r="Q360" s="13" t="s">
        <v>1531</v>
      </c>
      <c r="R360" s="13" t="s">
        <v>405</v>
      </c>
      <c r="S360" s="13" t="s">
        <v>72</v>
      </c>
      <c r="T360" s="16"/>
      <c r="U360" s="50"/>
      <c r="V360" s="50"/>
      <c r="W360" s="50"/>
      <c r="X360" s="50"/>
      <c r="Y360" s="50"/>
      <c r="Z360" s="50"/>
      <c r="AA360" s="50"/>
      <c r="AB360" s="50"/>
      <c r="AC360" s="50"/>
      <c r="AD360" s="50"/>
      <c r="AE360" s="50"/>
      <c r="AF360" s="50"/>
      <c r="AG360" s="50"/>
      <c r="AH360" s="50"/>
      <c r="AI360" s="50"/>
      <c r="AJ360" s="50"/>
      <c r="AK360" s="50"/>
      <c r="AL360" s="50"/>
      <c r="AM360" s="50"/>
      <c r="AN360" s="50"/>
      <c r="AO360" s="50"/>
      <c r="AP360" s="50"/>
      <c r="AQ360" s="50"/>
      <c r="AR360" s="50"/>
      <c r="AS360" s="50"/>
      <c r="AT360" s="50"/>
      <c r="AU360" s="50"/>
      <c r="AV360" s="50"/>
      <c r="AW360" s="50"/>
      <c r="AX360" s="50"/>
      <c r="AY360" s="50"/>
      <c r="AZ360" s="50"/>
      <c r="BA360" s="50"/>
      <c r="BB360" s="50"/>
      <c r="BC360" s="50"/>
      <c r="BD360" s="50"/>
      <c r="BE360" s="50"/>
      <c r="BF360" s="50"/>
      <c r="BG360" s="50"/>
      <c r="BH360" s="50"/>
      <c r="BI360" s="50"/>
      <c r="BJ360" s="50"/>
      <c r="BK360" s="50"/>
      <c r="BL360" s="50"/>
      <c r="BM360" s="50"/>
      <c r="BN360" s="50"/>
      <c r="BO360" s="50"/>
      <c r="BP360" s="50"/>
      <c r="BQ360" s="50"/>
      <c r="BR360" s="50"/>
      <c r="BS360" s="50"/>
      <c r="BT360" s="50"/>
      <c r="BU360" s="50"/>
      <c r="BV360" s="50"/>
      <c r="BW360" s="50"/>
      <c r="BX360" s="50"/>
      <c r="BY360" s="50"/>
      <c r="BZ360" s="50"/>
      <c r="CA360" s="50"/>
    </row>
    <row r="361" spans="1:79" s="49" customFormat="1" ht="19.5" customHeight="1" x14ac:dyDescent="0.25">
      <c r="A361" s="70" t="s">
        <v>884</v>
      </c>
      <c r="B361" s="7">
        <v>0</v>
      </c>
      <c r="C361" s="7">
        <v>0</v>
      </c>
      <c r="D361" s="7">
        <v>0</v>
      </c>
      <c r="E361" s="7">
        <v>0</v>
      </c>
      <c r="F361" s="7"/>
      <c r="G361" s="7">
        <f t="shared" si="16"/>
        <v>0</v>
      </c>
      <c r="H361" s="7"/>
      <c r="I361" s="51">
        <f t="shared" si="17"/>
        <v>0</v>
      </c>
      <c r="J361" s="8" t="s">
        <v>18</v>
      </c>
      <c r="K361" s="13" t="s">
        <v>1133</v>
      </c>
      <c r="L361" s="26" t="s">
        <v>224</v>
      </c>
      <c r="M361" s="13" t="s">
        <v>994</v>
      </c>
      <c r="N361" s="13" t="s">
        <v>1134</v>
      </c>
      <c r="O361" s="14">
        <v>8</v>
      </c>
      <c r="P361" s="14" t="s">
        <v>40</v>
      </c>
      <c r="Q361" s="13" t="s">
        <v>1135</v>
      </c>
      <c r="R361" s="13" t="s">
        <v>224</v>
      </c>
      <c r="S361" s="13" t="s">
        <v>165</v>
      </c>
      <c r="T361" s="16"/>
      <c r="U361" s="50"/>
      <c r="V361" s="50"/>
      <c r="W361" s="50"/>
      <c r="X361" s="50"/>
      <c r="Y361" s="50"/>
      <c r="Z361" s="50"/>
      <c r="AA361" s="50"/>
      <c r="AB361" s="50"/>
      <c r="AC361" s="50"/>
      <c r="AD361" s="50"/>
      <c r="AE361" s="50"/>
      <c r="AF361" s="50"/>
      <c r="AG361" s="50"/>
      <c r="AH361" s="50"/>
      <c r="AI361" s="50"/>
      <c r="AJ361" s="50"/>
      <c r="AK361" s="50"/>
      <c r="AL361" s="50"/>
      <c r="AM361" s="50"/>
      <c r="AN361" s="50"/>
      <c r="AO361" s="50"/>
      <c r="AP361" s="50"/>
      <c r="AQ361" s="50"/>
      <c r="AR361" s="50"/>
      <c r="AS361" s="50"/>
      <c r="AT361" s="50"/>
      <c r="AU361" s="50"/>
      <c r="AV361" s="50"/>
      <c r="AW361" s="50"/>
      <c r="AX361" s="50"/>
      <c r="AY361" s="50"/>
      <c r="AZ361" s="50"/>
      <c r="BA361" s="50"/>
      <c r="BB361" s="50"/>
      <c r="BC361" s="50"/>
      <c r="BD361" s="50"/>
      <c r="BE361" s="50"/>
      <c r="BF361" s="50"/>
      <c r="BG361" s="50"/>
      <c r="BH361" s="50"/>
      <c r="BI361" s="50"/>
      <c r="BJ361" s="50"/>
      <c r="BK361" s="50"/>
      <c r="BL361" s="50"/>
      <c r="BM361" s="50"/>
      <c r="BN361" s="50"/>
      <c r="BO361" s="50"/>
      <c r="BP361" s="50"/>
      <c r="BQ361" s="50"/>
      <c r="BR361" s="50"/>
      <c r="BS361" s="50"/>
      <c r="BT361" s="50"/>
      <c r="BU361" s="50"/>
      <c r="BV361" s="50"/>
      <c r="BW361" s="50"/>
      <c r="BX361" s="50"/>
      <c r="BY361" s="50"/>
      <c r="BZ361" s="50"/>
      <c r="CA361" s="50"/>
    </row>
    <row r="362" spans="1:79" s="49" customFormat="1" ht="19.5" customHeight="1" x14ac:dyDescent="0.25">
      <c r="A362" s="11" t="s">
        <v>732</v>
      </c>
      <c r="B362" s="7">
        <v>0</v>
      </c>
      <c r="C362" s="7">
        <v>0</v>
      </c>
      <c r="D362" s="7">
        <v>0</v>
      </c>
      <c r="E362" s="7">
        <v>0</v>
      </c>
      <c r="F362" s="7"/>
      <c r="G362" s="7">
        <f t="shared" si="16"/>
        <v>0</v>
      </c>
      <c r="H362" s="7"/>
      <c r="I362" s="51">
        <f t="shared" si="17"/>
        <v>0</v>
      </c>
      <c r="J362" s="8" t="s">
        <v>18</v>
      </c>
      <c r="K362" s="13" t="s">
        <v>733</v>
      </c>
      <c r="L362" s="26" t="s">
        <v>302</v>
      </c>
      <c r="M362" s="13" t="s">
        <v>79</v>
      </c>
      <c r="N362" s="13" t="s">
        <v>714</v>
      </c>
      <c r="O362" s="14">
        <v>8</v>
      </c>
      <c r="P362" s="14" t="s">
        <v>40</v>
      </c>
      <c r="Q362" s="13" t="s">
        <v>731</v>
      </c>
      <c r="R362" s="13" t="s">
        <v>329</v>
      </c>
      <c r="S362" s="13" t="s">
        <v>118</v>
      </c>
      <c r="T362" s="16"/>
      <c r="U362" s="50"/>
      <c r="V362" s="50"/>
      <c r="W362" s="50"/>
      <c r="X362" s="50"/>
      <c r="Y362" s="50"/>
      <c r="Z362" s="50"/>
      <c r="AA362" s="50"/>
      <c r="AB362" s="50"/>
      <c r="AC362" s="50"/>
      <c r="AD362" s="50"/>
      <c r="AE362" s="50"/>
      <c r="AF362" s="50"/>
      <c r="AG362" s="50"/>
      <c r="AH362" s="50"/>
      <c r="AI362" s="50"/>
      <c r="AJ362" s="50"/>
      <c r="AK362" s="50"/>
      <c r="AL362" s="50"/>
      <c r="AM362" s="50"/>
      <c r="AN362" s="50"/>
      <c r="AO362" s="50"/>
      <c r="AP362" s="50"/>
      <c r="AQ362" s="50"/>
      <c r="AR362" s="50"/>
      <c r="AS362" s="50"/>
      <c r="AT362" s="50"/>
      <c r="AU362" s="50"/>
      <c r="AV362" s="50"/>
      <c r="AW362" s="50"/>
      <c r="AX362" s="50"/>
      <c r="AY362" s="50"/>
      <c r="AZ362" s="50"/>
      <c r="BA362" s="50"/>
      <c r="BB362" s="50"/>
      <c r="BC362" s="50"/>
      <c r="BD362" s="50"/>
      <c r="BE362" s="50"/>
      <c r="BF362" s="50"/>
      <c r="BG362" s="50"/>
      <c r="BH362" s="50"/>
      <c r="BI362" s="50"/>
      <c r="BJ362" s="50"/>
      <c r="BK362" s="50"/>
      <c r="BL362" s="50"/>
      <c r="BM362" s="50"/>
      <c r="BN362" s="50"/>
      <c r="BO362" s="50"/>
      <c r="BP362" s="50"/>
      <c r="BQ362" s="50"/>
      <c r="BR362" s="50"/>
      <c r="BS362" s="50"/>
      <c r="BT362" s="50"/>
      <c r="BU362" s="50"/>
      <c r="BV362" s="50"/>
      <c r="BW362" s="50"/>
      <c r="BX362" s="50"/>
      <c r="BY362" s="50"/>
      <c r="BZ362" s="50"/>
      <c r="CA362" s="50"/>
    </row>
    <row r="363" spans="1:79" s="49" customFormat="1" ht="19.5" customHeight="1" x14ac:dyDescent="0.25">
      <c r="A363" s="20" t="s">
        <v>318</v>
      </c>
      <c r="B363" s="7">
        <v>0</v>
      </c>
      <c r="C363" s="7">
        <v>0</v>
      </c>
      <c r="D363" s="7">
        <v>0</v>
      </c>
      <c r="E363" s="7">
        <v>0</v>
      </c>
      <c r="F363" s="7"/>
      <c r="G363" s="7">
        <f t="shared" si="16"/>
        <v>0</v>
      </c>
      <c r="H363" s="7">
        <v>3</v>
      </c>
      <c r="I363" s="51">
        <f t="shared" si="17"/>
        <v>0</v>
      </c>
      <c r="J363" s="8" t="s">
        <v>18</v>
      </c>
      <c r="K363" s="13" t="s">
        <v>319</v>
      </c>
      <c r="L363" s="26" t="s">
        <v>320</v>
      </c>
      <c r="M363" s="13" t="s">
        <v>107</v>
      </c>
      <c r="N363" s="13" t="s">
        <v>268</v>
      </c>
      <c r="O363" s="14">
        <v>8</v>
      </c>
      <c r="P363" s="14" t="s">
        <v>321</v>
      </c>
      <c r="Q363" s="13" t="s">
        <v>274</v>
      </c>
      <c r="R363" s="13" t="s">
        <v>160</v>
      </c>
      <c r="S363" s="13" t="s">
        <v>275</v>
      </c>
      <c r="T363" s="16"/>
      <c r="U363" s="50"/>
      <c r="V363" s="50"/>
      <c r="W363" s="50"/>
      <c r="X363" s="50"/>
      <c r="Y363" s="50"/>
      <c r="Z363" s="50"/>
      <c r="AA363" s="50"/>
      <c r="AB363" s="50"/>
      <c r="AC363" s="50"/>
      <c r="AD363" s="50"/>
      <c r="AE363" s="50"/>
      <c r="AF363" s="50"/>
      <c r="AG363" s="50"/>
      <c r="AH363" s="50"/>
      <c r="AI363" s="50"/>
      <c r="AJ363" s="50"/>
      <c r="AK363" s="50"/>
      <c r="AL363" s="50"/>
      <c r="AM363" s="50"/>
      <c r="AN363" s="50"/>
      <c r="AO363" s="50"/>
      <c r="AP363" s="50"/>
      <c r="AQ363" s="50"/>
      <c r="AR363" s="50"/>
      <c r="AS363" s="50"/>
      <c r="AT363" s="50"/>
      <c r="AU363" s="50"/>
      <c r="AV363" s="50"/>
      <c r="AW363" s="50"/>
      <c r="AX363" s="50"/>
      <c r="AY363" s="50"/>
      <c r="AZ363" s="50"/>
      <c r="BA363" s="50"/>
      <c r="BB363" s="50"/>
      <c r="BC363" s="50"/>
      <c r="BD363" s="50"/>
      <c r="BE363" s="50"/>
      <c r="BF363" s="50"/>
      <c r="BG363" s="50"/>
      <c r="BH363" s="50"/>
      <c r="BI363" s="50"/>
      <c r="BJ363" s="50"/>
      <c r="BK363" s="50"/>
      <c r="BL363" s="50"/>
      <c r="BM363" s="50"/>
      <c r="BN363" s="50"/>
      <c r="BO363" s="50"/>
      <c r="BP363" s="50"/>
      <c r="BQ363" s="50"/>
      <c r="BR363" s="50"/>
      <c r="BS363" s="50"/>
      <c r="BT363" s="50"/>
      <c r="BU363" s="50"/>
      <c r="BV363" s="50"/>
      <c r="BW363" s="50"/>
      <c r="BX363" s="50"/>
      <c r="BY363" s="50"/>
      <c r="BZ363" s="50"/>
      <c r="CA363" s="50"/>
    </row>
    <row r="364" spans="1:79" s="49" customFormat="1" ht="19.5" customHeight="1" x14ac:dyDescent="0.25">
      <c r="A364" s="20" t="s">
        <v>1295</v>
      </c>
      <c r="B364" s="7">
        <v>0</v>
      </c>
      <c r="C364" s="7">
        <v>0</v>
      </c>
      <c r="D364" s="7">
        <v>0</v>
      </c>
      <c r="E364" s="7">
        <v>0</v>
      </c>
      <c r="F364" s="7"/>
      <c r="G364" s="7">
        <f t="shared" si="16"/>
        <v>0</v>
      </c>
      <c r="H364" s="7">
        <v>1</v>
      </c>
      <c r="I364" s="51">
        <f t="shared" si="17"/>
        <v>0</v>
      </c>
      <c r="J364" s="8" t="s">
        <v>18</v>
      </c>
      <c r="K364" s="13" t="s">
        <v>319</v>
      </c>
      <c r="L364" s="26" t="s">
        <v>195</v>
      </c>
      <c r="M364" s="13" t="s">
        <v>165</v>
      </c>
      <c r="N364" s="13" t="s">
        <v>1286</v>
      </c>
      <c r="O364" s="14">
        <v>8</v>
      </c>
      <c r="P364" s="14" t="s">
        <v>50</v>
      </c>
      <c r="Q364" s="13" t="s">
        <v>1296</v>
      </c>
      <c r="R364" s="13" t="s">
        <v>302</v>
      </c>
      <c r="S364" s="13" t="s">
        <v>29</v>
      </c>
      <c r="T364" s="16"/>
      <c r="U364" s="50"/>
      <c r="V364" s="50"/>
      <c r="W364" s="50"/>
      <c r="X364" s="50"/>
      <c r="Y364" s="50"/>
      <c r="Z364" s="50"/>
      <c r="AA364" s="50"/>
      <c r="AB364" s="50"/>
      <c r="AC364" s="50"/>
      <c r="AD364" s="50"/>
      <c r="AE364" s="50"/>
      <c r="AF364" s="50"/>
      <c r="AG364" s="50"/>
      <c r="AH364" s="50"/>
      <c r="AI364" s="50"/>
      <c r="AJ364" s="50"/>
      <c r="AK364" s="50"/>
      <c r="AL364" s="50"/>
      <c r="AM364" s="50"/>
      <c r="AN364" s="50"/>
      <c r="AO364" s="50"/>
      <c r="AP364" s="50"/>
      <c r="AQ364" s="50"/>
      <c r="AR364" s="50"/>
      <c r="AS364" s="50"/>
      <c r="AT364" s="50"/>
      <c r="AU364" s="50"/>
      <c r="AV364" s="50"/>
      <c r="AW364" s="50"/>
      <c r="AX364" s="50"/>
      <c r="AY364" s="50"/>
      <c r="AZ364" s="50"/>
      <c r="BA364" s="50"/>
      <c r="BB364" s="50"/>
      <c r="BC364" s="50"/>
      <c r="BD364" s="50"/>
      <c r="BE364" s="50"/>
      <c r="BF364" s="50"/>
      <c r="BG364" s="50"/>
      <c r="BH364" s="50"/>
      <c r="BI364" s="50"/>
      <c r="BJ364" s="50"/>
      <c r="BK364" s="50"/>
      <c r="BL364" s="50"/>
      <c r="BM364" s="50"/>
      <c r="BN364" s="50"/>
      <c r="BO364" s="50"/>
      <c r="BP364" s="50"/>
      <c r="BQ364" s="50"/>
      <c r="BR364" s="50"/>
      <c r="BS364" s="50"/>
      <c r="BT364" s="50"/>
      <c r="BU364" s="50"/>
      <c r="BV364" s="50"/>
      <c r="BW364" s="50"/>
      <c r="BX364" s="50"/>
      <c r="BY364" s="50"/>
      <c r="BZ364" s="50"/>
      <c r="CA364" s="50"/>
    </row>
    <row r="365" spans="1:79" s="49" customFormat="1" ht="19.5" customHeight="1" x14ac:dyDescent="0.25">
      <c r="A365" s="20" t="s">
        <v>1750</v>
      </c>
      <c r="B365" s="17">
        <v>0</v>
      </c>
      <c r="C365" s="17">
        <v>0</v>
      </c>
      <c r="D365" s="17">
        <v>0</v>
      </c>
      <c r="E365" s="17">
        <v>0</v>
      </c>
      <c r="F365" s="17"/>
      <c r="G365" s="7">
        <f t="shared" si="16"/>
        <v>0</v>
      </c>
      <c r="H365" s="17"/>
      <c r="I365" s="51">
        <f t="shared" si="17"/>
        <v>0</v>
      </c>
      <c r="J365" s="73" t="s">
        <v>18</v>
      </c>
      <c r="K365" s="13" t="s">
        <v>1751</v>
      </c>
      <c r="L365" s="26" t="s">
        <v>290</v>
      </c>
      <c r="M365" s="13" t="s">
        <v>361</v>
      </c>
      <c r="N365" s="13" t="s">
        <v>1746</v>
      </c>
      <c r="O365" s="14">
        <v>8</v>
      </c>
      <c r="P365" s="14" t="s">
        <v>50</v>
      </c>
      <c r="Q365" s="13" t="s">
        <v>1747</v>
      </c>
      <c r="R365" s="9" t="s">
        <v>1748</v>
      </c>
      <c r="S365" s="9" t="s">
        <v>1749</v>
      </c>
      <c r="T365" s="16"/>
    </row>
    <row r="366" spans="1:79" s="49" customFormat="1" ht="19.5" customHeight="1" x14ac:dyDescent="0.25">
      <c r="A366" s="70" t="s">
        <v>1136</v>
      </c>
      <c r="B366" s="7">
        <v>0</v>
      </c>
      <c r="C366" s="7">
        <v>0</v>
      </c>
      <c r="D366" s="7">
        <v>0</v>
      </c>
      <c r="E366" s="7">
        <v>0</v>
      </c>
      <c r="F366" s="7"/>
      <c r="G366" s="7">
        <f t="shared" si="16"/>
        <v>0</v>
      </c>
      <c r="H366" s="7"/>
      <c r="I366" s="51">
        <f t="shared" si="17"/>
        <v>0</v>
      </c>
      <c r="J366" s="8" t="s">
        <v>18</v>
      </c>
      <c r="K366" s="13" t="s">
        <v>1137</v>
      </c>
      <c r="L366" s="26" t="s">
        <v>905</v>
      </c>
      <c r="M366" s="13" t="s">
        <v>165</v>
      </c>
      <c r="N366" s="13" t="s">
        <v>1134</v>
      </c>
      <c r="O366" s="14">
        <v>8</v>
      </c>
      <c r="P366" s="14" t="s">
        <v>40</v>
      </c>
      <c r="Q366" s="13" t="s">
        <v>1135</v>
      </c>
      <c r="R366" s="13" t="s">
        <v>224</v>
      </c>
      <c r="S366" s="13" t="s">
        <v>165</v>
      </c>
      <c r="T366" s="16"/>
      <c r="U366" s="50"/>
      <c r="V366" s="50"/>
      <c r="W366" s="50"/>
      <c r="X366" s="50"/>
      <c r="Y366" s="50"/>
      <c r="Z366" s="50"/>
      <c r="AA366" s="50"/>
      <c r="AB366" s="50"/>
      <c r="AC366" s="50"/>
      <c r="AD366" s="50"/>
      <c r="AE366" s="50"/>
      <c r="AF366" s="50"/>
      <c r="AG366" s="50"/>
      <c r="AH366" s="50"/>
      <c r="AI366" s="50"/>
      <c r="AJ366" s="50"/>
      <c r="AK366" s="50"/>
      <c r="AL366" s="50"/>
      <c r="AM366" s="50"/>
      <c r="AN366" s="50"/>
      <c r="AO366" s="50"/>
      <c r="AP366" s="50"/>
      <c r="AQ366" s="50"/>
      <c r="AR366" s="50"/>
      <c r="AS366" s="50"/>
      <c r="AT366" s="50"/>
      <c r="AU366" s="50"/>
      <c r="AV366" s="50"/>
      <c r="AW366" s="50"/>
      <c r="AX366" s="50"/>
      <c r="AY366" s="50"/>
      <c r="AZ366" s="50"/>
      <c r="BA366" s="50"/>
      <c r="BB366" s="50"/>
      <c r="BC366" s="50"/>
      <c r="BD366" s="50"/>
      <c r="BE366" s="50"/>
      <c r="BF366" s="50"/>
      <c r="BG366" s="50"/>
      <c r="BH366" s="50"/>
      <c r="BI366" s="50"/>
      <c r="BJ366" s="50"/>
      <c r="BK366" s="50"/>
      <c r="BL366" s="50"/>
      <c r="BM366" s="50"/>
      <c r="BN366" s="50"/>
      <c r="BO366" s="50"/>
      <c r="BP366" s="50"/>
      <c r="BQ366" s="50"/>
      <c r="BR366" s="50"/>
      <c r="BS366" s="50"/>
      <c r="BT366" s="50"/>
      <c r="BU366" s="50"/>
      <c r="BV366" s="50"/>
      <c r="BW366" s="50"/>
      <c r="BX366" s="50"/>
      <c r="BY366" s="50"/>
      <c r="BZ366" s="50"/>
      <c r="CA366" s="50"/>
    </row>
    <row r="367" spans="1:79" s="49" customFormat="1" ht="19.5" customHeight="1" x14ac:dyDescent="0.25">
      <c r="A367" s="20" t="s">
        <v>322</v>
      </c>
      <c r="B367" s="7">
        <v>0</v>
      </c>
      <c r="C367" s="7">
        <v>0</v>
      </c>
      <c r="D367" s="7">
        <v>0</v>
      </c>
      <c r="E367" s="7">
        <v>0</v>
      </c>
      <c r="F367" s="7"/>
      <c r="G367" s="7">
        <f t="shared" si="16"/>
        <v>0</v>
      </c>
      <c r="H367" s="7">
        <v>3</v>
      </c>
      <c r="I367" s="51">
        <f t="shared" si="17"/>
        <v>0</v>
      </c>
      <c r="J367" s="8" t="s">
        <v>18</v>
      </c>
      <c r="K367" s="13" t="s">
        <v>323</v>
      </c>
      <c r="L367" s="26" t="s">
        <v>324</v>
      </c>
      <c r="M367" s="13" t="s">
        <v>79</v>
      </c>
      <c r="N367" s="13" t="s">
        <v>268</v>
      </c>
      <c r="O367" s="14">
        <v>8</v>
      </c>
      <c r="P367" s="14" t="s">
        <v>58</v>
      </c>
      <c r="Q367" s="13" t="s">
        <v>314</v>
      </c>
      <c r="R367" s="13" t="s">
        <v>168</v>
      </c>
      <c r="S367" s="13" t="s">
        <v>72</v>
      </c>
      <c r="T367" s="16"/>
      <c r="U367" s="50"/>
      <c r="V367" s="50"/>
      <c r="W367" s="50"/>
      <c r="X367" s="50"/>
      <c r="Y367" s="50"/>
      <c r="Z367" s="50"/>
      <c r="AA367" s="50"/>
      <c r="AB367" s="50"/>
      <c r="AC367" s="50"/>
      <c r="AD367" s="50"/>
      <c r="AE367" s="50"/>
      <c r="AF367" s="50"/>
      <c r="AG367" s="50"/>
      <c r="AH367" s="50"/>
      <c r="AI367" s="50"/>
      <c r="AJ367" s="50"/>
      <c r="AK367" s="50"/>
      <c r="AL367" s="50"/>
      <c r="AM367" s="50"/>
      <c r="AN367" s="50"/>
      <c r="AO367" s="50"/>
      <c r="AP367" s="50"/>
      <c r="AQ367" s="50"/>
      <c r="AR367" s="50"/>
      <c r="AS367" s="50"/>
      <c r="AT367" s="50"/>
      <c r="AU367" s="50"/>
      <c r="AV367" s="50"/>
      <c r="AW367" s="50"/>
      <c r="AX367" s="50"/>
      <c r="AY367" s="50"/>
      <c r="AZ367" s="50"/>
      <c r="BA367" s="50"/>
      <c r="BB367" s="50"/>
      <c r="BC367" s="50"/>
      <c r="BD367" s="50"/>
      <c r="BE367" s="50"/>
      <c r="BF367" s="50"/>
      <c r="BG367" s="50"/>
      <c r="BH367" s="50"/>
      <c r="BI367" s="50"/>
      <c r="BJ367" s="50"/>
      <c r="BK367" s="50"/>
      <c r="BL367" s="50"/>
      <c r="BM367" s="50"/>
      <c r="BN367" s="50"/>
      <c r="BO367" s="50"/>
      <c r="BP367" s="50"/>
      <c r="BQ367" s="50"/>
      <c r="BR367" s="50"/>
      <c r="BS367" s="50"/>
      <c r="BT367" s="50"/>
      <c r="BU367" s="50"/>
      <c r="BV367" s="50"/>
      <c r="BW367" s="50"/>
      <c r="BX367" s="50"/>
      <c r="BY367" s="50"/>
      <c r="BZ367" s="50"/>
      <c r="CA367" s="50"/>
    </row>
    <row r="368" spans="1:79" s="49" customFormat="1" ht="19.5" customHeight="1" x14ac:dyDescent="0.25">
      <c r="A368" s="20" t="s">
        <v>325</v>
      </c>
      <c r="B368" s="7">
        <v>0</v>
      </c>
      <c r="C368" s="7">
        <v>0</v>
      </c>
      <c r="D368" s="7">
        <v>0</v>
      </c>
      <c r="E368" s="7">
        <v>0</v>
      </c>
      <c r="F368" s="7"/>
      <c r="G368" s="7">
        <f t="shared" si="16"/>
        <v>0</v>
      </c>
      <c r="H368" s="7">
        <v>3</v>
      </c>
      <c r="I368" s="51">
        <f t="shared" si="17"/>
        <v>0</v>
      </c>
      <c r="J368" s="8" t="s">
        <v>18</v>
      </c>
      <c r="K368" s="13" t="s">
        <v>326</v>
      </c>
      <c r="L368" s="26" t="s">
        <v>172</v>
      </c>
      <c r="M368" s="13" t="s">
        <v>44</v>
      </c>
      <c r="N368" s="13" t="s">
        <v>268</v>
      </c>
      <c r="O368" s="14">
        <v>8</v>
      </c>
      <c r="P368" s="14" t="s">
        <v>50</v>
      </c>
      <c r="Q368" s="13" t="s">
        <v>314</v>
      </c>
      <c r="R368" s="13" t="s">
        <v>168</v>
      </c>
      <c r="S368" s="13" t="s">
        <v>72</v>
      </c>
      <c r="T368" s="16"/>
      <c r="U368" s="50"/>
      <c r="V368" s="50"/>
      <c r="W368" s="50"/>
      <c r="X368" s="50"/>
      <c r="Y368" s="50"/>
      <c r="Z368" s="50"/>
      <c r="AA368" s="50"/>
      <c r="AB368" s="50"/>
      <c r="AC368" s="50"/>
      <c r="AD368" s="50"/>
      <c r="AE368" s="50"/>
      <c r="AF368" s="50"/>
      <c r="AG368" s="50"/>
      <c r="AH368" s="50"/>
      <c r="AI368" s="50"/>
      <c r="AJ368" s="50"/>
      <c r="AK368" s="50"/>
      <c r="AL368" s="50"/>
      <c r="AM368" s="50"/>
      <c r="AN368" s="50"/>
      <c r="AO368" s="50"/>
      <c r="AP368" s="50"/>
      <c r="AQ368" s="50"/>
      <c r="AR368" s="50"/>
      <c r="AS368" s="50"/>
      <c r="AT368" s="50"/>
      <c r="AU368" s="50"/>
      <c r="AV368" s="50"/>
      <c r="AW368" s="50"/>
      <c r="AX368" s="50"/>
      <c r="AY368" s="50"/>
      <c r="AZ368" s="50"/>
      <c r="BA368" s="50"/>
      <c r="BB368" s="50"/>
      <c r="BC368" s="50"/>
      <c r="BD368" s="50"/>
      <c r="BE368" s="50"/>
      <c r="BF368" s="50"/>
      <c r="BG368" s="50"/>
      <c r="BH368" s="50"/>
      <c r="BI368" s="50"/>
      <c r="BJ368" s="50"/>
      <c r="BK368" s="50"/>
      <c r="BL368" s="50"/>
      <c r="BM368" s="50"/>
      <c r="BN368" s="50"/>
      <c r="BO368" s="50"/>
      <c r="BP368" s="50"/>
      <c r="BQ368" s="50"/>
      <c r="BR368" s="50"/>
      <c r="BS368" s="50"/>
      <c r="BT368" s="50"/>
      <c r="BU368" s="50"/>
      <c r="BV368" s="50"/>
      <c r="BW368" s="50"/>
      <c r="BX368" s="50"/>
      <c r="BY368" s="50"/>
      <c r="BZ368" s="50"/>
      <c r="CA368" s="50"/>
    </row>
    <row r="369" spans="1:79" s="49" customFormat="1" ht="19.5" customHeight="1" x14ac:dyDescent="0.25">
      <c r="A369" s="20" t="s">
        <v>1265</v>
      </c>
      <c r="B369" s="7">
        <v>0</v>
      </c>
      <c r="C369" s="7">
        <v>0</v>
      </c>
      <c r="D369" s="7">
        <v>0</v>
      </c>
      <c r="E369" s="7">
        <v>0</v>
      </c>
      <c r="F369" s="7"/>
      <c r="G369" s="7">
        <f t="shared" si="16"/>
        <v>0</v>
      </c>
      <c r="H369" s="7"/>
      <c r="I369" s="51">
        <f t="shared" si="17"/>
        <v>0</v>
      </c>
      <c r="J369" s="8" t="s">
        <v>18</v>
      </c>
      <c r="K369" s="15" t="s">
        <v>1266</v>
      </c>
      <c r="L369" s="26" t="s">
        <v>590</v>
      </c>
      <c r="M369" s="13" t="s">
        <v>68</v>
      </c>
      <c r="N369" s="13" t="s">
        <v>1255</v>
      </c>
      <c r="O369" s="14">
        <v>8</v>
      </c>
      <c r="P369" s="14" t="s">
        <v>50</v>
      </c>
      <c r="Q369" s="13" t="s">
        <v>1261</v>
      </c>
      <c r="R369" s="13" t="s">
        <v>453</v>
      </c>
      <c r="S369" s="13" t="s">
        <v>264</v>
      </c>
      <c r="T369" s="16"/>
      <c r="U369" s="50"/>
      <c r="V369" s="50"/>
      <c r="W369" s="50"/>
      <c r="X369" s="50"/>
      <c r="Y369" s="50"/>
      <c r="Z369" s="50"/>
      <c r="AA369" s="50"/>
      <c r="AB369" s="50"/>
      <c r="AC369" s="50"/>
      <c r="AD369" s="50"/>
      <c r="AE369" s="50"/>
      <c r="AF369" s="50"/>
      <c r="AG369" s="50"/>
      <c r="AH369" s="50"/>
      <c r="AI369" s="50"/>
      <c r="AJ369" s="50"/>
      <c r="AK369" s="50"/>
      <c r="AL369" s="50"/>
      <c r="AM369" s="50"/>
      <c r="AN369" s="50"/>
      <c r="AO369" s="50"/>
      <c r="AP369" s="50"/>
      <c r="AQ369" s="50"/>
      <c r="AR369" s="50"/>
      <c r="AS369" s="50"/>
      <c r="AT369" s="50"/>
      <c r="AU369" s="50"/>
      <c r="AV369" s="50"/>
      <c r="AW369" s="50"/>
      <c r="AX369" s="50"/>
      <c r="AY369" s="50"/>
      <c r="AZ369" s="50"/>
      <c r="BA369" s="50"/>
      <c r="BB369" s="50"/>
      <c r="BC369" s="50"/>
      <c r="BD369" s="50"/>
      <c r="BE369" s="50"/>
      <c r="BF369" s="50"/>
      <c r="BG369" s="50"/>
      <c r="BH369" s="50"/>
      <c r="BI369" s="50"/>
      <c r="BJ369" s="50"/>
      <c r="BK369" s="50"/>
      <c r="BL369" s="50"/>
      <c r="BM369" s="50"/>
      <c r="BN369" s="50"/>
      <c r="BO369" s="50"/>
      <c r="BP369" s="50"/>
      <c r="BQ369" s="50"/>
      <c r="BR369" s="50"/>
      <c r="BS369" s="50"/>
      <c r="BT369" s="50"/>
      <c r="BU369" s="50"/>
      <c r="BV369" s="50"/>
      <c r="BW369" s="50"/>
      <c r="BX369" s="50"/>
      <c r="BY369" s="50"/>
      <c r="BZ369" s="50"/>
      <c r="CA369" s="50"/>
    </row>
    <row r="370" spans="1:79" s="49" customFormat="1" ht="19.5" customHeight="1" x14ac:dyDescent="0.25">
      <c r="A370" s="20" t="s">
        <v>1293</v>
      </c>
      <c r="B370" s="7">
        <v>0</v>
      </c>
      <c r="C370" s="7">
        <v>0</v>
      </c>
      <c r="D370" s="7">
        <v>0</v>
      </c>
      <c r="E370" s="7">
        <v>0</v>
      </c>
      <c r="F370" s="7"/>
      <c r="G370" s="7">
        <f t="shared" si="16"/>
        <v>0</v>
      </c>
      <c r="H370" s="7">
        <v>1</v>
      </c>
      <c r="I370" s="51">
        <f t="shared" si="17"/>
        <v>0</v>
      </c>
      <c r="J370" s="8" t="s">
        <v>18</v>
      </c>
      <c r="K370" s="15" t="s">
        <v>1294</v>
      </c>
      <c r="L370" s="26" t="s">
        <v>101</v>
      </c>
      <c r="M370" s="13" t="s">
        <v>44</v>
      </c>
      <c r="N370" s="13" t="s">
        <v>1286</v>
      </c>
      <c r="O370" s="14">
        <v>8</v>
      </c>
      <c r="P370" s="14" t="s">
        <v>50</v>
      </c>
      <c r="Q370" s="13" t="s">
        <v>1287</v>
      </c>
      <c r="R370" s="13" t="s">
        <v>1288</v>
      </c>
      <c r="S370" s="13" t="s">
        <v>146</v>
      </c>
      <c r="T370" s="16"/>
      <c r="U370" s="50"/>
      <c r="V370" s="50"/>
      <c r="W370" s="50"/>
      <c r="X370" s="50"/>
      <c r="Y370" s="50"/>
      <c r="Z370" s="50"/>
      <c r="AA370" s="50"/>
      <c r="AB370" s="50"/>
      <c r="AC370" s="50"/>
      <c r="AD370" s="50"/>
      <c r="AE370" s="50"/>
      <c r="AF370" s="50"/>
      <c r="AG370" s="50"/>
      <c r="AH370" s="50"/>
      <c r="AI370" s="50"/>
      <c r="AJ370" s="50"/>
      <c r="AK370" s="50"/>
      <c r="AL370" s="50"/>
      <c r="AM370" s="50"/>
      <c r="AN370" s="50"/>
      <c r="AO370" s="50"/>
      <c r="AP370" s="50"/>
      <c r="AQ370" s="50"/>
      <c r="AR370" s="50"/>
      <c r="AS370" s="50"/>
      <c r="AT370" s="50"/>
      <c r="AU370" s="50"/>
      <c r="AV370" s="50"/>
      <c r="AW370" s="50"/>
      <c r="AX370" s="50"/>
      <c r="AY370" s="50"/>
      <c r="AZ370" s="50"/>
      <c r="BA370" s="50"/>
      <c r="BB370" s="50"/>
      <c r="BC370" s="50"/>
      <c r="BD370" s="50"/>
      <c r="BE370" s="50"/>
      <c r="BF370" s="50"/>
      <c r="BG370" s="50"/>
      <c r="BH370" s="50"/>
      <c r="BI370" s="50"/>
      <c r="BJ370" s="50"/>
      <c r="BK370" s="50"/>
      <c r="BL370" s="50"/>
      <c r="BM370" s="50"/>
      <c r="BN370" s="50"/>
      <c r="BO370" s="50"/>
      <c r="BP370" s="50"/>
      <c r="BQ370" s="50"/>
      <c r="BR370" s="50"/>
      <c r="BS370" s="50"/>
      <c r="BT370" s="50"/>
      <c r="BU370" s="50"/>
      <c r="BV370" s="50"/>
      <c r="BW370" s="50"/>
      <c r="BX370" s="50"/>
      <c r="BY370" s="50"/>
      <c r="BZ370" s="50"/>
      <c r="CA370" s="50"/>
    </row>
    <row r="371" spans="1:79" s="49" customFormat="1" ht="19.5" customHeight="1" x14ac:dyDescent="0.25">
      <c r="A371" s="11" t="s">
        <v>734</v>
      </c>
      <c r="B371" s="7">
        <v>0</v>
      </c>
      <c r="C371" s="7">
        <v>0</v>
      </c>
      <c r="D371" s="7">
        <v>0</v>
      </c>
      <c r="E371" s="7">
        <v>0</v>
      </c>
      <c r="F371" s="7"/>
      <c r="G371" s="7">
        <f t="shared" si="16"/>
        <v>0</v>
      </c>
      <c r="H371" s="7"/>
      <c r="I371" s="51">
        <f t="shared" si="17"/>
        <v>0</v>
      </c>
      <c r="J371" s="8" t="s">
        <v>18</v>
      </c>
      <c r="K371" s="15" t="s">
        <v>735</v>
      </c>
      <c r="L371" s="26" t="s">
        <v>78</v>
      </c>
      <c r="M371" s="13" t="s">
        <v>400</v>
      </c>
      <c r="N371" s="13" t="s">
        <v>714</v>
      </c>
      <c r="O371" s="14">
        <v>8</v>
      </c>
      <c r="P371" s="14" t="s">
        <v>40</v>
      </c>
      <c r="Q371" s="13" t="s">
        <v>736</v>
      </c>
      <c r="R371" s="13" t="s">
        <v>90</v>
      </c>
      <c r="S371" s="13" t="s">
        <v>165</v>
      </c>
      <c r="T371" s="16"/>
      <c r="U371" s="50"/>
      <c r="V371" s="50"/>
      <c r="W371" s="50"/>
      <c r="X371" s="50"/>
      <c r="Y371" s="50"/>
      <c r="Z371" s="50"/>
      <c r="AA371" s="50"/>
      <c r="AB371" s="50"/>
      <c r="AC371" s="50"/>
      <c r="AD371" s="50"/>
      <c r="AE371" s="50"/>
      <c r="AF371" s="50"/>
      <c r="AG371" s="50"/>
      <c r="AH371" s="50"/>
      <c r="AI371" s="50"/>
      <c r="AJ371" s="50"/>
      <c r="AK371" s="50"/>
      <c r="AL371" s="50"/>
      <c r="AM371" s="50"/>
      <c r="AN371" s="50"/>
      <c r="AO371" s="50"/>
      <c r="AP371" s="50"/>
      <c r="AQ371" s="50"/>
      <c r="AR371" s="50"/>
      <c r="AS371" s="50"/>
      <c r="AT371" s="50"/>
      <c r="AU371" s="50"/>
      <c r="AV371" s="50"/>
      <c r="AW371" s="50"/>
      <c r="AX371" s="50"/>
      <c r="AY371" s="50"/>
      <c r="AZ371" s="50"/>
      <c r="BA371" s="50"/>
      <c r="BB371" s="50"/>
      <c r="BC371" s="50"/>
      <c r="BD371" s="50"/>
      <c r="BE371" s="50"/>
      <c r="BF371" s="50"/>
      <c r="BG371" s="50"/>
      <c r="BH371" s="50"/>
      <c r="BI371" s="50"/>
      <c r="BJ371" s="50"/>
      <c r="BK371" s="50"/>
      <c r="BL371" s="50"/>
      <c r="BM371" s="50"/>
      <c r="BN371" s="50"/>
      <c r="BO371" s="50"/>
      <c r="BP371" s="50"/>
      <c r="BQ371" s="50"/>
      <c r="BR371" s="50"/>
      <c r="BS371" s="50"/>
      <c r="BT371" s="50"/>
      <c r="BU371" s="50"/>
      <c r="BV371" s="50"/>
      <c r="BW371" s="50"/>
      <c r="BX371" s="50"/>
      <c r="BY371" s="50"/>
      <c r="BZ371" s="50"/>
      <c r="CA371" s="50"/>
    </row>
    <row r="372" spans="1:79" s="49" customFormat="1" ht="19.5" customHeight="1" x14ac:dyDescent="0.25">
      <c r="A372" s="20" t="s">
        <v>1405</v>
      </c>
      <c r="B372" s="7">
        <v>0</v>
      </c>
      <c r="C372" s="7">
        <v>0</v>
      </c>
      <c r="D372" s="7">
        <v>0</v>
      </c>
      <c r="E372" s="7">
        <v>0</v>
      </c>
      <c r="F372" s="7"/>
      <c r="G372" s="7">
        <f t="shared" si="16"/>
        <v>0</v>
      </c>
      <c r="H372" s="7"/>
      <c r="I372" s="51">
        <f t="shared" si="17"/>
        <v>0</v>
      </c>
      <c r="J372" s="8" t="s">
        <v>18</v>
      </c>
      <c r="K372" s="15" t="s">
        <v>1406</v>
      </c>
      <c r="L372" s="26" t="s">
        <v>302</v>
      </c>
      <c r="M372" s="13" t="s">
        <v>1407</v>
      </c>
      <c r="N372" s="13" t="s">
        <v>1376</v>
      </c>
      <c r="O372" s="14">
        <v>8</v>
      </c>
      <c r="P372" s="14" t="s">
        <v>50</v>
      </c>
      <c r="Q372" s="13" t="s">
        <v>1384</v>
      </c>
      <c r="R372" s="13" t="s">
        <v>249</v>
      </c>
      <c r="S372" s="13" t="s">
        <v>44</v>
      </c>
      <c r="T372" s="16"/>
      <c r="U372" s="54"/>
      <c r="V372" s="54"/>
      <c r="W372" s="54"/>
      <c r="X372" s="54"/>
      <c r="Y372" s="54"/>
      <c r="Z372" s="54"/>
      <c r="AA372" s="54"/>
      <c r="AB372" s="54"/>
      <c r="AC372" s="54"/>
      <c r="AD372" s="54"/>
      <c r="AE372" s="54"/>
      <c r="AF372" s="54"/>
      <c r="AG372" s="54"/>
      <c r="AH372" s="54"/>
      <c r="AI372" s="54"/>
      <c r="AJ372" s="54"/>
      <c r="AK372" s="54"/>
      <c r="AL372" s="54"/>
      <c r="AM372" s="54"/>
      <c r="AN372" s="54"/>
      <c r="AO372" s="54"/>
      <c r="AP372" s="54"/>
      <c r="AQ372" s="54"/>
      <c r="AR372" s="54"/>
      <c r="AS372" s="54"/>
      <c r="AT372" s="54"/>
      <c r="AU372" s="54"/>
      <c r="AV372" s="54"/>
      <c r="AW372" s="54"/>
      <c r="AX372" s="54"/>
      <c r="AY372" s="54"/>
      <c r="AZ372" s="54"/>
      <c r="BA372" s="54"/>
      <c r="BB372" s="54"/>
      <c r="BC372" s="54"/>
      <c r="BD372" s="54"/>
      <c r="BE372" s="54"/>
      <c r="BF372" s="54"/>
      <c r="BG372" s="54"/>
      <c r="BH372" s="54"/>
      <c r="BI372" s="54"/>
      <c r="BJ372" s="54"/>
      <c r="BK372" s="54"/>
      <c r="BL372" s="54"/>
      <c r="BM372" s="54"/>
      <c r="BN372" s="54"/>
      <c r="BO372" s="54"/>
      <c r="BP372" s="54"/>
      <c r="BQ372" s="54"/>
      <c r="BR372" s="54"/>
      <c r="BS372" s="54"/>
      <c r="BT372" s="54"/>
      <c r="BU372" s="54"/>
      <c r="BV372" s="54"/>
      <c r="BW372" s="54"/>
      <c r="BX372" s="54"/>
      <c r="BY372" s="54"/>
      <c r="BZ372" s="54"/>
      <c r="CA372" s="54"/>
    </row>
    <row r="373" spans="1:79" s="49" customFormat="1" ht="19.5" customHeight="1" x14ac:dyDescent="0.25">
      <c r="A373" s="20" t="s">
        <v>1585</v>
      </c>
      <c r="B373" s="7">
        <v>0</v>
      </c>
      <c r="C373" s="7">
        <v>0</v>
      </c>
      <c r="D373" s="7">
        <v>0</v>
      </c>
      <c r="E373" s="7">
        <v>0</v>
      </c>
      <c r="F373" s="7"/>
      <c r="G373" s="7">
        <f t="shared" si="16"/>
        <v>0</v>
      </c>
      <c r="H373" s="7">
        <v>4</v>
      </c>
      <c r="I373" s="51">
        <f t="shared" si="17"/>
        <v>0</v>
      </c>
      <c r="J373" s="8" t="s">
        <v>18</v>
      </c>
      <c r="K373" s="15" t="s">
        <v>1586</v>
      </c>
      <c r="L373" s="26" t="s">
        <v>189</v>
      </c>
      <c r="M373" s="13" t="s">
        <v>91</v>
      </c>
      <c r="N373" s="13" t="s">
        <v>1560</v>
      </c>
      <c r="O373" s="14">
        <v>8</v>
      </c>
      <c r="P373" s="14" t="s">
        <v>50</v>
      </c>
      <c r="Q373" s="13" t="s">
        <v>1561</v>
      </c>
      <c r="R373" s="13" t="s">
        <v>1562</v>
      </c>
      <c r="S373" s="13" t="s">
        <v>107</v>
      </c>
      <c r="T373" s="16"/>
    </row>
    <row r="374" spans="1:79" s="50" customFormat="1" ht="19.5" customHeight="1" x14ac:dyDescent="0.25">
      <c r="A374" s="20" t="s">
        <v>327</v>
      </c>
      <c r="B374" s="7">
        <v>0</v>
      </c>
      <c r="C374" s="7">
        <v>0</v>
      </c>
      <c r="D374" s="7">
        <v>0</v>
      </c>
      <c r="E374" s="7">
        <v>0</v>
      </c>
      <c r="F374" s="7"/>
      <c r="G374" s="7">
        <f t="shared" si="16"/>
        <v>0</v>
      </c>
      <c r="H374" s="7">
        <v>3</v>
      </c>
      <c r="I374" s="51">
        <f t="shared" si="17"/>
        <v>0</v>
      </c>
      <c r="J374" s="8" t="s">
        <v>18</v>
      </c>
      <c r="K374" s="15" t="s">
        <v>328</v>
      </c>
      <c r="L374" s="26" t="s">
        <v>329</v>
      </c>
      <c r="M374" s="13" t="s">
        <v>116</v>
      </c>
      <c r="N374" s="13" t="s">
        <v>268</v>
      </c>
      <c r="O374" s="14">
        <v>8</v>
      </c>
      <c r="P374" s="14" t="s">
        <v>58</v>
      </c>
      <c r="Q374" s="13" t="s">
        <v>274</v>
      </c>
      <c r="R374" s="13" t="s">
        <v>160</v>
      </c>
      <c r="S374" s="13" t="s">
        <v>275</v>
      </c>
      <c r="T374" s="16"/>
    </row>
    <row r="375" spans="1:79" s="50" customFormat="1" ht="19.5" customHeight="1" x14ac:dyDescent="0.25">
      <c r="A375" s="20" t="s">
        <v>1408</v>
      </c>
      <c r="B375" s="7">
        <v>0</v>
      </c>
      <c r="C375" s="7">
        <v>0</v>
      </c>
      <c r="D375" s="7">
        <v>0</v>
      </c>
      <c r="E375" s="7">
        <v>0</v>
      </c>
      <c r="F375" s="7"/>
      <c r="G375" s="7">
        <f t="shared" si="16"/>
        <v>0</v>
      </c>
      <c r="H375" s="7"/>
      <c r="I375" s="51">
        <f t="shared" si="17"/>
        <v>0</v>
      </c>
      <c r="J375" s="8" t="s">
        <v>18</v>
      </c>
      <c r="K375" s="13" t="s">
        <v>1409</v>
      </c>
      <c r="L375" s="26" t="s">
        <v>61</v>
      </c>
      <c r="M375" s="13" t="s">
        <v>91</v>
      </c>
      <c r="N375" s="13" t="s">
        <v>1376</v>
      </c>
      <c r="O375" s="14">
        <v>8</v>
      </c>
      <c r="P375" s="14" t="s">
        <v>40</v>
      </c>
      <c r="Q375" s="13" t="s">
        <v>1384</v>
      </c>
      <c r="R375" s="13" t="s">
        <v>249</v>
      </c>
      <c r="S375" s="13" t="s">
        <v>44</v>
      </c>
      <c r="T375" s="16"/>
      <c r="U375" s="54"/>
      <c r="V375" s="54"/>
      <c r="W375" s="54"/>
      <c r="X375" s="54"/>
      <c r="Y375" s="54"/>
      <c r="Z375" s="54"/>
      <c r="AA375" s="54"/>
      <c r="AB375" s="54"/>
      <c r="AC375" s="54"/>
      <c r="AD375" s="54"/>
      <c r="AE375" s="54"/>
      <c r="AF375" s="54"/>
      <c r="AG375" s="54"/>
      <c r="AH375" s="54"/>
      <c r="AI375" s="54"/>
      <c r="AJ375" s="54"/>
      <c r="AK375" s="54"/>
      <c r="AL375" s="54"/>
      <c r="AM375" s="54"/>
      <c r="AN375" s="54"/>
      <c r="AO375" s="54"/>
      <c r="AP375" s="54"/>
      <c r="AQ375" s="54"/>
      <c r="AR375" s="54"/>
      <c r="AS375" s="54"/>
      <c r="AT375" s="54"/>
      <c r="AU375" s="54"/>
      <c r="AV375" s="54"/>
      <c r="AW375" s="54"/>
      <c r="AX375" s="54"/>
      <c r="AY375" s="54"/>
      <c r="AZ375" s="54"/>
      <c r="BA375" s="54"/>
      <c r="BB375" s="54"/>
      <c r="BC375" s="54"/>
      <c r="BD375" s="54"/>
      <c r="BE375" s="54"/>
      <c r="BF375" s="54"/>
      <c r="BG375" s="54"/>
      <c r="BH375" s="54"/>
      <c r="BI375" s="54"/>
      <c r="BJ375" s="54"/>
      <c r="BK375" s="54"/>
      <c r="BL375" s="54"/>
      <c r="BM375" s="54"/>
      <c r="BN375" s="54"/>
      <c r="BO375" s="54"/>
      <c r="BP375" s="54"/>
      <c r="BQ375" s="54"/>
      <c r="BR375" s="54"/>
      <c r="BS375" s="54"/>
      <c r="BT375" s="54"/>
      <c r="BU375" s="54"/>
      <c r="BV375" s="54"/>
      <c r="BW375" s="54"/>
      <c r="BX375" s="54"/>
      <c r="BY375" s="54"/>
      <c r="BZ375" s="54"/>
      <c r="CA375" s="54"/>
    </row>
    <row r="376" spans="1:79" s="50" customFormat="1" ht="19.5" customHeight="1" x14ac:dyDescent="0.25">
      <c r="A376" s="20" t="s">
        <v>1267</v>
      </c>
      <c r="B376" s="7">
        <v>0</v>
      </c>
      <c r="C376" s="7">
        <v>0</v>
      </c>
      <c r="D376" s="7">
        <v>0</v>
      </c>
      <c r="E376" s="7">
        <v>0</v>
      </c>
      <c r="F376" s="7"/>
      <c r="G376" s="7">
        <f t="shared" si="16"/>
        <v>0</v>
      </c>
      <c r="H376" s="7"/>
      <c r="I376" s="51">
        <f t="shared" si="17"/>
        <v>0</v>
      </c>
      <c r="J376" s="8" t="s">
        <v>18</v>
      </c>
      <c r="K376" s="13" t="s">
        <v>1268</v>
      </c>
      <c r="L376" s="26" t="s">
        <v>1269</v>
      </c>
      <c r="M376" s="13" t="s">
        <v>39</v>
      </c>
      <c r="N376" s="13" t="s">
        <v>1255</v>
      </c>
      <c r="O376" s="14">
        <v>8</v>
      </c>
      <c r="P376" s="14" t="s">
        <v>50</v>
      </c>
      <c r="Q376" s="13" t="s">
        <v>1261</v>
      </c>
      <c r="R376" s="13" t="s">
        <v>453</v>
      </c>
      <c r="S376" s="13" t="s">
        <v>264</v>
      </c>
      <c r="T376" s="16"/>
    </row>
    <row r="377" spans="1:79" s="50" customFormat="1" ht="19.5" customHeight="1" x14ac:dyDescent="0.25">
      <c r="A377" s="20" t="s">
        <v>240</v>
      </c>
      <c r="B377" s="7">
        <v>0</v>
      </c>
      <c r="C377" s="7">
        <v>0</v>
      </c>
      <c r="D377" s="7">
        <v>0</v>
      </c>
      <c r="E377" s="7">
        <v>0</v>
      </c>
      <c r="F377" s="7"/>
      <c r="G377" s="7">
        <f t="shared" si="16"/>
        <v>0</v>
      </c>
      <c r="H377" s="7"/>
      <c r="I377" s="51">
        <f t="shared" si="17"/>
        <v>0</v>
      </c>
      <c r="J377" s="8" t="s">
        <v>18</v>
      </c>
      <c r="K377" s="13" t="s">
        <v>241</v>
      </c>
      <c r="L377" s="26" t="s">
        <v>160</v>
      </c>
      <c r="M377" s="13" t="s">
        <v>82</v>
      </c>
      <c r="N377" s="13" t="s">
        <v>242</v>
      </c>
      <c r="O377" s="14">
        <v>8</v>
      </c>
      <c r="P377" s="14" t="s">
        <v>50</v>
      </c>
      <c r="Q377" s="13" t="s">
        <v>243</v>
      </c>
      <c r="R377" s="13" t="s">
        <v>112</v>
      </c>
      <c r="S377" s="13" t="s">
        <v>29</v>
      </c>
      <c r="T377" s="16"/>
    </row>
    <row r="378" spans="1:79" s="50" customFormat="1" ht="19.5" customHeight="1" x14ac:dyDescent="0.25">
      <c r="A378" s="20" t="s">
        <v>614</v>
      </c>
      <c r="B378" s="7">
        <v>0</v>
      </c>
      <c r="C378" s="7">
        <v>0</v>
      </c>
      <c r="D378" s="7">
        <v>0</v>
      </c>
      <c r="E378" s="7">
        <v>0</v>
      </c>
      <c r="F378" s="7"/>
      <c r="G378" s="7">
        <f t="shared" si="16"/>
        <v>0</v>
      </c>
      <c r="H378" s="7"/>
      <c r="I378" s="51">
        <f t="shared" si="17"/>
        <v>0</v>
      </c>
      <c r="J378" s="8" t="s">
        <v>18</v>
      </c>
      <c r="K378" s="20" t="s">
        <v>615</v>
      </c>
      <c r="L378" s="26" t="s">
        <v>616</v>
      </c>
      <c r="M378" s="13" t="s">
        <v>169</v>
      </c>
      <c r="N378" s="9" t="s">
        <v>542</v>
      </c>
      <c r="O378" s="14">
        <v>8</v>
      </c>
      <c r="P378" s="14" t="s">
        <v>26</v>
      </c>
      <c r="Q378" s="13" t="s">
        <v>613</v>
      </c>
      <c r="R378" s="13" t="s">
        <v>186</v>
      </c>
      <c r="S378" s="13" t="s">
        <v>146</v>
      </c>
      <c r="T378" s="16"/>
      <c r="U378" s="48"/>
      <c r="V378" s="48"/>
      <c r="W378" s="48"/>
      <c r="X378" s="48"/>
      <c r="Y378" s="48"/>
      <c r="Z378" s="48"/>
      <c r="AA378" s="48"/>
      <c r="AB378" s="48"/>
      <c r="AC378" s="48"/>
      <c r="AD378" s="48"/>
      <c r="AE378" s="48"/>
      <c r="AF378" s="48"/>
      <c r="AG378" s="48"/>
      <c r="AH378" s="48"/>
      <c r="AI378" s="48"/>
      <c r="AJ378" s="48"/>
      <c r="AK378" s="48"/>
      <c r="AL378" s="48"/>
      <c r="AM378" s="48"/>
      <c r="AN378" s="48"/>
      <c r="AO378" s="48"/>
      <c r="AP378" s="48"/>
      <c r="AQ378" s="48"/>
      <c r="AR378" s="48"/>
      <c r="AS378" s="48"/>
      <c r="AT378" s="48"/>
      <c r="AU378" s="48"/>
      <c r="AV378" s="48"/>
      <c r="AW378" s="48"/>
      <c r="AX378" s="48"/>
      <c r="AY378" s="48"/>
      <c r="AZ378" s="48"/>
      <c r="BA378" s="48"/>
      <c r="BB378" s="48"/>
      <c r="BC378" s="48"/>
      <c r="BD378" s="48"/>
      <c r="BE378" s="48"/>
      <c r="BF378" s="48"/>
      <c r="BG378" s="48"/>
      <c r="BH378" s="48"/>
      <c r="BI378" s="48"/>
      <c r="BJ378" s="48"/>
      <c r="BK378" s="48"/>
      <c r="BL378" s="48"/>
      <c r="BM378" s="48"/>
      <c r="BN378" s="48"/>
      <c r="BO378" s="48"/>
      <c r="BP378" s="48"/>
      <c r="BQ378" s="48"/>
      <c r="BR378" s="48"/>
      <c r="BS378" s="48"/>
      <c r="BT378" s="48"/>
      <c r="BU378" s="48"/>
      <c r="BV378" s="48"/>
      <c r="BW378" s="48"/>
      <c r="BX378" s="48"/>
      <c r="BY378" s="48"/>
      <c r="BZ378" s="48"/>
      <c r="CA378" s="48"/>
    </row>
    <row r="379" spans="1:79" s="50" customFormat="1" ht="19.5" customHeight="1" x14ac:dyDescent="0.25">
      <c r="A379" s="20" t="s">
        <v>1489</v>
      </c>
      <c r="B379" s="7">
        <v>0</v>
      </c>
      <c r="C379" s="7">
        <v>0</v>
      </c>
      <c r="D379" s="7">
        <v>0</v>
      </c>
      <c r="E379" s="7">
        <v>0</v>
      </c>
      <c r="F379" s="7"/>
      <c r="G379" s="7">
        <f t="shared" si="16"/>
        <v>0</v>
      </c>
      <c r="H379" s="7"/>
      <c r="I379" s="51">
        <f t="shared" si="17"/>
        <v>0</v>
      </c>
      <c r="J379" s="8" t="s">
        <v>18</v>
      </c>
      <c r="K379" s="15" t="s">
        <v>1490</v>
      </c>
      <c r="L379" s="26" t="s">
        <v>1491</v>
      </c>
      <c r="M379" s="13" t="s">
        <v>165</v>
      </c>
      <c r="N379" s="13" t="s">
        <v>1475</v>
      </c>
      <c r="O379" s="14">
        <v>8</v>
      </c>
      <c r="P379" s="14" t="s">
        <v>458</v>
      </c>
      <c r="Q379" s="13" t="s">
        <v>1439</v>
      </c>
      <c r="R379" s="13" t="s">
        <v>112</v>
      </c>
      <c r="S379" s="13" t="s">
        <v>726</v>
      </c>
      <c r="T379" s="16"/>
      <c r="U379" s="48"/>
      <c r="V379" s="48"/>
      <c r="W379" s="48"/>
      <c r="X379" s="48"/>
      <c r="Y379" s="48"/>
      <c r="Z379" s="48"/>
      <c r="AA379" s="48"/>
      <c r="AB379" s="48"/>
      <c r="AC379" s="48"/>
      <c r="AD379" s="48"/>
      <c r="AE379" s="48"/>
      <c r="AF379" s="48"/>
      <c r="AG379" s="48"/>
      <c r="AH379" s="48"/>
      <c r="AI379" s="48"/>
      <c r="AJ379" s="48"/>
      <c r="AK379" s="48"/>
      <c r="AL379" s="48"/>
      <c r="AM379" s="48"/>
      <c r="AN379" s="48"/>
      <c r="AO379" s="48"/>
      <c r="AP379" s="48"/>
      <c r="AQ379" s="48"/>
      <c r="AR379" s="48"/>
      <c r="AS379" s="48"/>
      <c r="AT379" s="48"/>
      <c r="AU379" s="48"/>
      <c r="AV379" s="48"/>
      <c r="AW379" s="48"/>
      <c r="AX379" s="48"/>
      <c r="AY379" s="48"/>
      <c r="AZ379" s="48"/>
      <c r="BA379" s="48"/>
      <c r="BB379" s="48"/>
      <c r="BC379" s="48"/>
      <c r="BD379" s="48"/>
      <c r="BE379" s="48"/>
      <c r="BF379" s="48"/>
      <c r="BG379" s="48"/>
      <c r="BH379" s="48"/>
      <c r="BI379" s="48"/>
      <c r="BJ379" s="48"/>
      <c r="BK379" s="48"/>
      <c r="BL379" s="48"/>
      <c r="BM379" s="48"/>
      <c r="BN379" s="48"/>
      <c r="BO379" s="48"/>
      <c r="BP379" s="48"/>
      <c r="BQ379" s="48"/>
      <c r="BR379" s="48"/>
      <c r="BS379" s="48"/>
      <c r="BT379" s="48"/>
      <c r="BU379" s="48"/>
      <c r="BV379" s="48"/>
      <c r="BW379" s="48"/>
      <c r="BX379" s="48"/>
      <c r="BY379" s="48"/>
      <c r="BZ379" s="48"/>
      <c r="CA379" s="48"/>
    </row>
    <row r="380" spans="1:79" s="50" customFormat="1" ht="19.5" customHeight="1" x14ac:dyDescent="0.25">
      <c r="A380" s="20" t="s">
        <v>737</v>
      </c>
      <c r="B380" s="7">
        <v>0</v>
      </c>
      <c r="C380" s="7">
        <v>0</v>
      </c>
      <c r="D380" s="7">
        <v>0</v>
      </c>
      <c r="E380" s="7">
        <v>0</v>
      </c>
      <c r="F380" s="7"/>
      <c r="G380" s="7">
        <f t="shared" si="16"/>
        <v>0</v>
      </c>
      <c r="H380" s="7"/>
      <c r="I380" s="51">
        <f t="shared" si="17"/>
        <v>0</v>
      </c>
      <c r="J380" s="8" t="s">
        <v>18</v>
      </c>
      <c r="K380" s="15" t="s">
        <v>738</v>
      </c>
      <c r="L380" s="26" t="s">
        <v>78</v>
      </c>
      <c r="M380" s="13" t="s">
        <v>68</v>
      </c>
      <c r="N380" s="13" t="s">
        <v>714</v>
      </c>
      <c r="O380" s="14">
        <v>8</v>
      </c>
      <c r="P380" s="14" t="s">
        <v>436</v>
      </c>
      <c r="Q380" s="13" t="s">
        <v>736</v>
      </c>
      <c r="R380" s="13" t="s">
        <v>90</v>
      </c>
      <c r="S380" s="13" t="s">
        <v>165</v>
      </c>
      <c r="T380" s="16"/>
    </row>
    <row r="381" spans="1:79" s="50" customFormat="1" ht="19.5" customHeight="1" x14ac:dyDescent="0.25">
      <c r="A381" s="20" t="s">
        <v>739</v>
      </c>
      <c r="B381" s="7">
        <v>0</v>
      </c>
      <c r="C381" s="7">
        <v>0</v>
      </c>
      <c r="D381" s="7">
        <v>0</v>
      </c>
      <c r="E381" s="7">
        <v>0</v>
      </c>
      <c r="F381" s="7"/>
      <c r="G381" s="7">
        <f t="shared" si="16"/>
        <v>0</v>
      </c>
      <c r="H381" s="7"/>
      <c r="I381" s="51">
        <f t="shared" si="17"/>
        <v>0</v>
      </c>
      <c r="J381" s="8" t="s">
        <v>18</v>
      </c>
      <c r="K381" s="13" t="s">
        <v>740</v>
      </c>
      <c r="L381" s="26" t="s">
        <v>143</v>
      </c>
      <c r="M381" s="13" t="s">
        <v>68</v>
      </c>
      <c r="N381" s="13" t="s">
        <v>714</v>
      </c>
      <c r="O381" s="14">
        <v>8</v>
      </c>
      <c r="P381" s="14" t="s">
        <v>50</v>
      </c>
      <c r="Q381" s="13" t="s">
        <v>736</v>
      </c>
      <c r="R381" s="13" t="s">
        <v>90</v>
      </c>
      <c r="S381" s="13" t="s">
        <v>165</v>
      </c>
      <c r="T381" s="16"/>
    </row>
    <row r="382" spans="1:79" s="50" customFormat="1" ht="19.5" customHeight="1" x14ac:dyDescent="0.25">
      <c r="A382" s="20" t="s">
        <v>1161</v>
      </c>
      <c r="B382" s="7">
        <v>0</v>
      </c>
      <c r="C382" s="7">
        <v>0</v>
      </c>
      <c r="D382" s="7">
        <v>0</v>
      </c>
      <c r="E382" s="7">
        <v>0</v>
      </c>
      <c r="F382" s="7"/>
      <c r="G382" s="7">
        <f t="shared" si="16"/>
        <v>0</v>
      </c>
      <c r="H382" s="7"/>
      <c r="I382" s="51">
        <f t="shared" si="17"/>
        <v>0</v>
      </c>
      <c r="J382" s="8" t="s">
        <v>18</v>
      </c>
      <c r="K382" s="13" t="s">
        <v>1162</v>
      </c>
      <c r="L382" s="26" t="s">
        <v>1163</v>
      </c>
      <c r="M382" s="13" t="s">
        <v>72</v>
      </c>
      <c r="N382" s="9" t="s">
        <v>1147</v>
      </c>
      <c r="O382" s="14">
        <v>8</v>
      </c>
      <c r="P382" s="14" t="s">
        <v>26</v>
      </c>
      <c r="Q382" s="13" t="s">
        <v>1164</v>
      </c>
      <c r="R382" s="13" t="s">
        <v>682</v>
      </c>
      <c r="S382" s="13" t="s">
        <v>1165</v>
      </c>
      <c r="T382" s="16"/>
    </row>
    <row r="383" spans="1:79" s="50" customFormat="1" ht="19.5" customHeight="1" x14ac:dyDescent="0.25">
      <c r="A383" s="20" t="s">
        <v>330</v>
      </c>
      <c r="B383" s="7">
        <v>0</v>
      </c>
      <c r="C383" s="7">
        <v>0</v>
      </c>
      <c r="D383" s="7">
        <v>0</v>
      </c>
      <c r="E383" s="7">
        <v>0</v>
      </c>
      <c r="F383" s="7"/>
      <c r="G383" s="7">
        <f t="shared" si="16"/>
        <v>0</v>
      </c>
      <c r="H383" s="7">
        <v>3</v>
      </c>
      <c r="I383" s="51">
        <f t="shared" si="17"/>
        <v>0</v>
      </c>
      <c r="J383" s="8" t="s">
        <v>18</v>
      </c>
      <c r="K383" s="13" t="s">
        <v>331</v>
      </c>
      <c r="L383" s="26" t="s">
        <v>131</v>
      </c>
      <c r="M383" s="13" t="s">
        <v>332</v>
      </c>
      <c r="N383" s="13" t="s">
        <v>268</v>
      </c>
      <c r="O383" s="14">
        <v>8</v>
      </c>
      <c r="P383" s="14" t="s">
        <v>40</v>
      </c>
      <c r="Q383" s="13" t="s">
        <v>274</v>
      </c>
      <c r="R383" s="13" t="s">
        <v>160</v>
      </c>
      <c r="S383" s="13" t="s">
        <v>275</v>
      </c>
      <c r="T383" s="16"/>
    </row>
    <row r="384" spans="1:79" s="50" customFormat="1" ht="19.5" customHeight="1" x14ac:dyDescent="0.25">
      <c r="A384" s="46" t="s">
        <v>1695</v>
      </c>
      <c r="B384" s="43">
        <v>100</v>
      </c>
      <c r="C384" s="43">
        <v>100</v>
      </c>
      <c r="D384" s="43">
        <v>100</v>
      </c>
      <c r="E384" s="43">
        <v>100</v>
      </c>
      <c r="F384" s="43">
        <v>100</v>
      </c>
      <c r="G384" s="43">
        <f>SUM(B384:F384)</f>
        <v>500</v>
      </c>
      <c r="H384" s="43">
        <v>1</v>
      </c>
      <c r="I384" s="66">
        <f t="shared" ref="I384:I409" si="18">G384/500</f>
        <v>1</v>
      </c>
      <c r="J384" s="63" t="s">
        <v>16</v>
      </c>
      <c r="K384" s="39" t="s">
        <v>1696</v>
      </c>
      <c r="L384" s="44" t="s">
        <v>143</v>
      </c>
      <c r="M384" s="39" t="s">
        <v>25</v>
      </c>
      <c r="N384" s="39" t="s">
        <v>1685</v>
      </c>
      <c r="O384" s="38">
        <v>9</v>
      </c>
      <c r="P384" s="38" t="s">
        <v>40</v>
      </c>
      <c r="Q384" s="39" t="s">
        <v>1690</v>
      </c>
      <c r="R384" s="39" t="s">
        <v>43</v>
      </c>
      <c r="S384" s="39" t="s">
        <v>122</v>
      </c>
      <c r="T384" s="64" t="s">
        <v>1810</v>
      </c>
    </row>
    <row r="385" spans="1:79" s="50" customFormat="1" ht="19.5" customHeight="1" x14ac:dyDescent="0.25">
      <c r="A385" s="46" t="s">
        <v>1070</v>
      </c>
      <c r="B385" s="43">
        <v>100</v>
      </c>
      <c r="C385" s="43">
        <v>100</v>
      </c>
      <c r="D385" s="43">
        <v>100</v>
      </c>
      <c r="E385" s="43">
        <v>100</v>
      </c>
      <c r="F385" s="43">
        <v>100</v>
      </c>
      <c r="G385" s="43">
        <f t="shared" ref="G385:G409" si="19">SUM(B385:F385)</f>
        <v>500</v>
      </c>
      <c r="H385" s="74"/>
      <c r="I385" s="66">
        <f t="shared" si="18"/>
        <v>1</v>
      </c>
      <c r="J385" s="63" t="s">
        <v>16</v>
      </c>
      <c r="K385" s="39" t="s">
        <v>211</v>
      </c>
      <c r="L385" s="44" t="s">
        <v>64</v>
      </c>
      <c r="M385" s="39" t="s">
        <v>98</v>
      </c>
      <c r="N385" s="37" t="s">
        <v>1068</v>
      </c>
      <c r="O385" s="38">
        <v>9</v>
      </c>
      <c r="P385" s="38" t="s">
        <v>26</v>
      </c>
      <c r="Q385" s="39" t="s">
        <v>1071</v>
      </c>
      <c r="R385" s="39" t="s">
        <v>1072</v>
      </c>
      <c r="S385" s="39" t="s">
        <v>48</v>
      </c>
      <c r="T385" s="64" t="s">
        <v>1810</v>
      </c>
    </row>
    <row r="386" spans="1:79" s="50" customFormat="1" ht="19.5" customHeight="1" x14ac:dyDescent="0.25">
      <c r="A386" s="46" t="s">
        <v>1166</v>
      </c>
      <c r="B386" s="43">
        <v>100</v>
      </c>
      <c r="C386" s="43">
        <v>75</v>
      </c>
      <c r="D386" s="43">
        <v>100</v>
      </c>
      <c r="E386" s="43">
        <v>100</v>
      </c>
      <c r="F386" s="43">
        <v>70</v>
      </c>
      <c r="G386" s="43">
        <f t="shared" si="19"/>
        <v>445</v>
      </c>
      <c r="H386" s="43">
        <v>1</v>
      </c>
      <c r="I386" s="66">
        <f t="shared" si="18"/>
        <v>0.89</v>
      </c>
      <c r="J386" s="63" t="s">
        <v>16</v>
      </c>
      <c r="K386" s="42" t="s">
        <v>1167</v>
      </c>
      <c r="L386" s="44" t="s">
        <v>94</v>
      </c>
      <c r="M386" s="39" t="s">
        <v>91</v>
      </c>
      <c r="N386" s="37" t="s">
        <v>1147</v>
      </c>
      <c r="O386" s="38">
        <v>9</v>
      </c>
      <c r="P386" s="38" t="s">
        <v>40</v>
      </c>
      <c r="Q386" s="39" t="s">
        <v>1168</v>
      </c>
      <c r="R386" s="39" t="s">
        <v>254</v>
      </c>
      <c r="S386" s="39" t="s">
        <v>48</v>
      </c>
      <c r="T386" s="64" t="s">
        <v>1810</v>
      </c>
    </row>
    <row r="387" spans="1:79" s="50" customFormat="1" ht="19.5" customHeight="1" x14ac:dyDescent="0.25">
      <c r="A387" s="46" t="s">
        <v>1697</v>
      </c>
      <c r="B387" s="43">
        <v>100</v>
      </c>
      <c r="C387" s="43">
        <v>100</v>
      </c>
      <c r="D387" s="43">
        <v>40</v>
      </c>
      <c r="E387" s="43">
        <v>100</v>
      </c>
      <c r="F387" s="43">
        <v>100</v>
      </c>
      <c r="G387" s="43">
        <f t="shared" si="19"/>
        <v>440</v>
      </c>
      <c r="H387" s="43">
        <v>2</v>
      </c>
      <c r="I387" s="66">
        <f t="shared" si="18"/>
        <v>0.88</v>
      </c>
      <c r="J387" s="63" t="s">
        <v>17</v>
      </c>
      <c r="K387" s="42" t="s">
        <v>1698</v>
      </c>
      <c r="L387" s="44" t="s">
        <v>905</v>
      </c>
      <c r="M387" s="39" t="s">
        <v>29</v>
      </c>
      <c r="N387" s="39" t="s">
        <v>1685</v>
      </c>
      <c r="O387" s="38">
        <v>9</v>
      </c>
      <c r="P387" s="38" t="s">
        <v>40</v>
      </c>
      <c r="Q387" s="39" t="s">
        <v>1690</v>
      </c>
      <c r="R387" s="39" t="s">
        <v>43</v>
      </c>
      <c r="S387" s="39" t="s">
        <v>122</v>
      </c>
      <c r="T387" s="64" t="s">
        <v>1810</v>
      </c>
    </row>
    <row r="388" spans="1:79" s="48" customFormat="1" ht="19.5" customHeight="1" x14ac:dyDescent="0.25">
      <c r="A388" s="46" t="s">
        <v>896</v>
      </c>
      <c r="B388" s="43">
        <v>100</v>
      </c>
      <c r="C388" s="43">
        <v>100</v>
      </c>
      <c r="D388" s="43">
        <v>100</v>
      </c>
      <c r="E388" s="43">
        <v>0</v>
      </c>
      <c r="F388" s="43">
        <v>100</v>
      </c>
      <c r="G388" s="43">
        <f t="shared" si="19"/>
        <v>400</v>
      </c>
      <c r="H388" s="43">
        <v>1</v>
      </c>
      <c r="I388" s="66">
        <f t="shared" si="18"/>
        <v>0.8</v>
      </c>
      <c r="J388" s="63" t="s">
        <v>16</v>
      </c>
      <c r="K388" s="37" t="s">
        <v>897</v>
      </c>
      <c r="L388" s="44" t="s">
        <v>168</v>
      </c>
      <c r="M388" s="39" t="s">
        <v>311</v>
      </c>
      <c r="N388" s="39" t="s">
        <v>767</v>
      </c>
      <c r="O388" s="38">
        <v>9</v>
      </c>
      <c r="P388" s="38" t="s">
        <v>50</v>
      </c>
      <c r="Q388" s="39" t="s">
        <v>788</v>
      </c>
      <c r="R388" s="39" t="s">
        <v>176</v>
      </c>
      <c r="S388" s="39" t="s">
        <v>82</v>
      </c>
      <c r="T388" s="75" t="s">
        <v>1799</v>
      </c>
      <c r="U388" s="50"/>
      <c r="V388" s="50"/>
      <c r="W388" s="50"/>
      <c r="X388" s="50"/>
      <c r="Y388" s="50"/>
      <c r="Z388" s="50"/>
      <c r="AA388" s="50"/>
      <c r="AB388" s="50"/>
      <c r="AC388" s="50"/>
      <c r="AD388" s="50"/>
      <c r="AE388" s="50"/>
      <c r="AF388" s="50"/>
      <c r="AG388" s="50"/>
      <c r="AH388" s="50"/>
      <c r="AI388" s="50"/>
      <c r="AJ388" s="50"/>
      <c r="AK388" s="50"/>
      <c r="AL388" s="50"/>
      <c r="AM388" s="50"/>
      <c r="AN388" s="50"/>
      <c r="AO388" s="50"/>
      <c r="AP388" s="50"/>
      <c r="AQ388" s="50"/>
      <c r="AR388" s="50"/>
      <c r="AS388" s="50"/>
      <c r="AT388" s="50"/>
      <c r="AU388" s="50"/>
      <c r="AV388" s="50"/>
      <c r="AW388" s="50"/>
      <c r="AX388" s="50"/>
      <c r="AY388" s="50"/>
      <c r="AZ388" s="50"/>
      <c r="BA388" s="50"/>
      <c r="BB388" s="50"/>
      <c r="BC388" s="50"/>
      <c r="BD388" s="50"/>
      <c r="BE388" s="50"/>
      <c r="BF388" s="50"/>
      <c r="BG388" s="50"/>
      <c r="BH388" s="50"/>
      <c r="BI388" s="50"/>
      <c r="BJ388" s="50"/>
      <c r="BK388" s="50"/>
      <c r="BL388" s="50"/>
      <c r="BM388" s="50"/>
      <c r="BN388" s="50"/>
      <c r="BO388" s="50"/>
      <c r="BP388" s="50"/>
      <c r="BQ388" s="50"/>
      <c r="BR388" s="50"/>
      <c r="BS388" s="50"/>
      <c r="BT388" s="50"/>
      <c r="BU388" s="50"/>
      <c r="BV388" s="50"/>
      <c r="BW388" s="50"/>
      <c r="BX388" s="50"/>
      <c r="BY388" s="50"/>
      <c r="BZ388" s="50"/>
      <c r="CA388" s="50"/>
    </row>
    <row r="389" spans="1:79" s="48" customFormat="1" ht="19.5" customHeight="1" x14ac:dyDescent="0.25">
      <c r="A389" s="46" t="s">
        <v>1297</v>
      </c>
      <c r="B389" s="43">
        <v>100</v>
      </c>
      <c r="C389" s="43">
        <v>100</v>
      </c>
      <c r="D389" s="43">
        <v>100</v>
      </c>
      <c r="E389" s="43">
        <v>100</v>
      </c>
      <c r="F389" s="43">
        <v>0</v>
      </c>
      <c r="G389" s="43">
        <f t="shared" si="19"/>
        <v>400</v>
      </c>
      <c r="H389" s="43">
        <v>1</v>
      </c>
      <c r="I389" s="66">
        <f t="shared" si="18"/>
        <v>0.8</v>
      </c>
      <c r="J389" s="63" t="s">
        <v>16</v>
      </c>
      <c r="K389" s="39" t="s">
        <v>1298</v>
      </c>
      <c r="L389" s="44" t="s">
        <v>1020</v>
      </c>
      <c r="M389" s="39" t="s">
        <v>39</v>
      </c>
      <c r="N389" s="39" t="s">
        <v>1286</v>
      </c>
      <c r="O389" s="38">
        <v>9</v>
      </c>
      <c r="P389" s="38" t="s">
        <v>40</v>
      </c>
      <c r="Q389" s="39" t="s">
        <v>1296</v>
      </c>
      <c r="R389" s="39" t="s">
        <v>302</v>
      </c>
      <c r="S389" s="39" t="s">
        <v>29</v>
      </c>
      <c r="T389" s="64" t="s">
        <v>1810</v>
      </c>
      <c r="U389" s="50"/>
      <c r="V389" s="50"/>
      <c r="W389" s="50"/>
      <c r="X389" s="50"/>
      <c r="Y389" s="50"/>
      <c r="Z389" s="50"/>
      <c r="AA389" s="50"/>
      <c r="AB389" s="50"/>
      <c r="AC389" s="50"/>
      <c r="AD389" s="50"/>
      <c r="AE389" s="50"/>
      <c r="AF389" s="50"/>
      <c r="AG389" s="50"/>
      <c r="AH389" s="50"/>
      <c r="AI389" s="50"/>
      <c r="AJ389" s="50"/>
      <c r="AK389" s="50"/>
      <c r="AL389" s="50"/>
      <c r="AM389" s="50"/>
      <c r="AN389" s="50"/>
      <c r="AO389" s="50"/>
      <c r="AP389" s="50"/>
      <c r="AQ389" s="50"/>
      <c r="AR389" s="50"/>
      <c r="AS389" s="50"/>
      <c r="AT389" s="50"/>
      <c r="AU389" s="50"/>
      <c r="AV389" s="50"/>
      <c r="AW389" s="50"/>
      <c r="AX389" s="50"/>
      <c r="AY389" s="50"/>
      <c r="AZ389" s="50"/>
      <c r="BA389" s="50"/>
      <c r="BB389" s="50"/>
      <c r="BC389" s="50"/>
      <c r="BD389" s="50"/>
      <c r="BE389" s="50"/>
      <c r="BF389" s="50"/>
      <c r="BG389" s="50"/>
      <c r="BH389" s="50"/>
      <c r="BI389" s="50"/>
      <c r="BJ389" s="50"/>
      <c r="BK389" s="50"/>
      <c r="BL389" s="50"/>
      <c r="BM389" s="50"/>
      <c r="BN389" s="50"/>
      <c r="BO389" s="50"/>
      <c r="BP389" s="50"/>
      <c r="BQ389" s="50"/>
      <c r="BR389" s="50"/>
      <c r="BS389" s="50"/>
      <c r="BT389" s="50"/>
      <c r="BU389" s="50"/>
      <c r="BV389" s="50"/>
      <c r="BW389" s="50"/>
      <c r="BX389" s="50"/>
      <c r="BY389" s="50"/>
      <c r="BZ389" s="50"/>
      <c r="CA389" s="50"/>
    </row>
    <row r="390" spans="1:79" s="48" customFormat="1" ht="39.75" customHeight="1" x14ac:dyDescent="0.25">
      <c r="A390" s="46" t="s">
        <v>333</v>
      </c>
      <c r="B390" s="43">
        <v>100</v>
      </c>
      <c r="C390" s="43">
        <v>100</v>
      </c>
      <c r="D390" s="43">
        <v>100</v>
      </c>
      <c r="E390" s="43">
        <v>100</v>
      </c>
      <c r="F390" s="43">
        <v>0</v>
      </c>
      <c r="G390" s="43">
        <f t="shared" si="19"/>
        <v>400</v>
      </c>
      <c r="H390" s="43">
        <v>1</v>
      </c>
      <c r="I390" s="66">
        <f t="shared" si="18"/>
        <v>0.8</v>
      </c>
      <c r="J390" s="63" t="s">
        <v>16</v>
      </c>
      <c r="K390" s="39" t="s">
        <v>334</v>
      </c>
      <c r="L390" s="44" t="s">
        <v>195</v>
      </c>
      <c r="M390" s="39" t="s">
        <v>23</v>
      </c>
      <c r="N390" s="39" t="s">
        <v>268</v>
      </c>
      <c r="O390" s="38">
        <v>9</v>
      </c>
      <c r="P390" s="38" t="s">
        <v>335</v>
      </c>
      <c r="Q390" s="39" t="s">
        <v>1811</v>
      </c>
      <c r="R390" s="39" t="s">
        <v>1812</v>
      </c>
      <c r="S390" s="39" t="s">
        <v>1813</v>
      </c>
      <c r="T390" s="64" t="s">
        <v>1810</v>
      </c>
      <c r="U390" s="50"/>
      <c r="V390" s="50"/>
      <c r="W390" s="50"/>
      <c r="X390" s="50"/>
      <c r="Y390" s="50"/>
      <c r="Z390" s="50"/>
      <c r="AA390" s="50"/>
      <c r="AB390" s="50"/>
      <c r="AC390" s="50"/>
      <c r="AD390" s="50"/>
      <c r="AE390" s="50"/>
      <c r="AF390" s="50"/>
      <c r="AG390" s="50"/>
      <c r="AH390" s="50"/>
      <c r="AI390" s="50"/>
      <c r="AJ390" s="50"/>
      <c r="AK390" s="50"/>
      <c r="AL390" s="50"/>
      <c r="AM390" s="50"/>
      <c r="AN390" s="50"/>
      <c r="AO390" s="50"/>
      <c r="AP390" s="50"/>
      <c r="AQ390" s="50"/>
      <c r="AR390" s="50"/>
      <c r="AS390" s="50"/>
      <c r="AT390" s="50"/>
      <c r="AU390" s="50"/>
      <c r="AV390" s="50"/>
      <c r="AW390" s="50"/>
      <c r="AX390" s="50"/>
      <c r="AY390" s="50"/>
      <c r="AZ390" s="50"/>
      <c r="BA390" s="50"/>
      <c r="BB390" s="50"/>
      <c r="BC390" s="50"/>
      <c r="BD390" s="50"/>
      <c r="BE390" s="50"/>
      <c r="BF390" s="50"/>
      <c r="BG390" s="50"/>
      <c r="BH390" s="50"/>
      <c r="BI390" s="50"/>
      <c r="BJ390" s="50"/>
      <c r="BK390" s="50"/>
      <c r="BL390" s="50"/>
      <c r="BM390" s="50"/>
      <c r="BN390" s="50"/>
      <c r="BO390" s="50"/>
      <c r="BP390" s="50"/>
      <c r="BQ390" s="50"/>
      <c r="BR390" s="50"/>
      <c r="BS390" s="50"/>
      <c r="BT390" s="50"/>
      <c r="BU390" s="50"/>
      <c r="BV390" s="50"/>
      <c r="BW390" s="50"/>
      <c r="BX390" s="50"/>
      <c r="BY390" s="50"/>
      <c r="BZ390" s="50"/>
      <c r="CA390" s="50"/>
    </row>
    <row r="391" spans="1:79" s="48" customFormat="1" ht="19.5" customHeight="1" x14ac:dyDescent="0.25">
      <c r="A391" s="46" t="s">
        <v>1169</v>
      </c>
      <c r="B391" s="43">
        <v>100</v>
      </c>
      <c r="C391" s="43">
        <v>100</v>
      </c>
      <c r="D391" s="43">
        <v>0</v>
      </c>
      <c r="E391" s="43">
        <v>100</v>
      </c>
      <c r="F391" s="43">
        <v>95</v>
      </c>
      <c r="G391" s="43">
        <f t="shared" si="19"/>
        <v>395</v>
      </c>
      <c r="H391" s="43">
        <v>2</v>
      </c>
      <c r="I391" s="66">
        <f t="shared" si="18"/>
        <v>0.79</v>
      </c>
      <c r="J391" s="63" t="s">
        <v>17</v>
      </c>
      <c r="K391" s="39" t="s">
        <v>1170</v>
      </c>
      <c r="L391" s="44" t="s">
        <v>20</v>
      </c>
      <c r="M391" s="39" t="s">
        <v>338</v>
      </c>
      <c r="N391" s="37" t="s">
        <v>1147</v>
      </c>
      <c r="O391" s="38">
        <v>9</v>
      </c>
      <c r="P391" s="38" t="s">
        <v>40</v>
      </c>
      <c r="Q391" s="39" t="s">
        <v>1168</v>
      </c>
      <c r="R391" s="39" t="s">
        <v>254</v>
      </c>
      <c r="S391" s="39" t="s">
        <v>48</v>
      </c>
      <c r="T391" s="64" t="s">
        <v>1810</v>
      </c>
      <c r="U391" s="50"/>
      <c r="V391" s="50"/>
      <c r="W391" s="50"/>
      <c r="X391" s="50"/>
      <c r="Y391" s="50"/>
      <c r="Z391" s="50"/>
      <c r="AA391" s="50"/>
      <c r="AB391" s="50"/>
      <c r="AC391" s="50"/>
      <c r="AD391" s="50"/>
      <c r="AE391" s="50"/>
      <c r="AF391" s="50"/>
      <c r="AG391" s="50"/>
      <c r="AH391" s="50"/>
      <c r="AI391" s="50"/>
      <c r="AJ391" s="50"/>
      <c r="AK391" s="50"/>
      <c r="AL391" s="50"/>
      <c r="AM391" s="50"/>
      <c r="AN391" s="50"/>
      <c r="AO391" s="50"/>
      <c r="AP391" s="50"/>
      <c r="AQ391" s="50"/>
      <c r="AR391" s="50"/>
      <c r="AS391" s="50"/>
      <c r="AT391" s="50"/>
      <c r="AU391" s="50"/>
      <c r="AV391" s="50"/>
      <c r="AW391" s="50"/>
      <c r="AX391" s="50"/>
      <c r="AY391" s="50"/>
      <c r="AZ391" s="50"/>
      <c r="BA391" s="50"/>
      <c r="BB391" s="50"/>
      <c r="BC391" s="50"/>
      <c r="BD391" s="50"/>
      <c r="BE391" s="50"/>
      <c r="BF391" s="50"/>
      <c r="BG391" s="50"/>
      <c r="BH391" s="50"/>
      <c r="BI391" s="50"/>
      <c r="BJ391" s="50"/>
      <c r="BK391" s="50"/>
      <c r="BL391" s="50"/>
      <c r="BM391" s="50"/>
      <c r="BN391" s="50"/>
      <c r="BO391" s="50"/>
      <c r="BP391" s="50"/>
      <c r="BQ391" s="50"/>
      <c r="BR391" s="50"/>
      <c r="BS391" s="50"/>
      <c r="BT391" s="50"/>
      <c r="BU391" s="50"/>
      <c r="BV391" s="50"/>
      <c r="BW391" s="50"/>
      <c r="BX391" s="50"/>
      <c r="BY391" s="50"/>
      <c r="BZ391" s="50"/>
      <c r="CA391" s="50"/>
    </row>
    <row r="392" spans="1:79" s="48" customFormat="1" ht="19.5" customHeight="1" x14ac:dyDescent="0.25">
      <c r="A392" s="46" t="s">
        <v>1699</v>
      </c>
      <c r="B392" s="43">
        <v>100</v>
      </c>
      <c r="C392" s="43">
        <v>0</v>
      </c>
      <c r="D392" s="43">
        <v>60</v>
      </c>
      <c r="E392" s="43">
        <v>100</v>
      </c>
      <c r="F392" s="43">
        <v>100</v>
      </c>
      <c r="G392" s="43">
        <f t="shared" si="19"/>
        <v>360</v>
      </c>
      <c r="H392" s="43">
        <v>3</v>
      </c>
      <c r="I392" s="66">
        <f t="shared" si="18"/>
        <v>0.72</v>
      </c>
      <c r="J392" s="63" t="s">
        <v>17</v>
      </c>
      <c r="K392" s="39" t="s">
        <v>1700</v>
      </c>
      <c r="L392" s="44" t="s">
        <v>1701</v>
      </c>
      <c r="M392" s="39" t="s">
        <v>338</v>
      </c>
      <c r="N392" s="39" t="s">
        <v>1685</v>
      </c>
      <c r="O392" s="38">
        <v>9</v>
      </c>
      <c r="P392" s="38" t="s">
        <v>40</v>
      </c>
      <c r="Q392" s="39" t="s">
        <v>1686</v>
      </c>
      <c r="R392" s="39" t="s">
        <v>128</v>
      </c>
      <c r="S392" s="39" t="s">
        <v>1687</v>
      </c>
      <c r="T392" s="64" t="s">
        <v>1810</v>
      </c>
      <c r="U392" s="50"/>
      <c r="V392" s="50"/>
      <c r="W392" s="50"/>
      <c r="X392" s="50"/>
      <c r="Y392" s="50"/>
      <c r="Z392" s="50"/>
      <c r="AA392" s="50"/>
      <c r="AB392" s="50"/>
      <c r="AC392" s="50"/>
      <c r="AD392" s="50"/>
      <c r="AE392" s="50"/>
      <c r="AF392" s="50"/>
      <c r="AG392" s="50"/>
      <c r="AH392" s="50"/>
      <c r="AI392" s="50"/>
      <c r="AJ392" s="50"/>
      <c r="AK392" s="50"/>
      <c r="AL392" s="50"/>
      <c r="AM392" s="50"/>
      <c r="AN392" s="50"/>
      <c r="AO392" s="50"/>
      <c r="AP392" s="50"/>
      <c r="AQ392" s="50"/>
      <c r="AR392" s="50"/>
      <c r="AS392" s="50"/>
      <c r="AT392" s="50"/>
      <c r="AU392" s="50"/>
      <c r="AV392" s="50"/>
      <c r="AW392" s="50"/>
      <c r="AX392" s="50"/>
      <c r="AY392" s="50"/>
      <c r="AZ392" s="50"/>
      <c r="BA392" s="50"/>
      <c r="BB392" s="50"/>
      <c r="BC392" s="50"/>
      <c r="BD392" s="50"/>
      <c r="BE392" s="50"/>
      <c r="BF392" s="50"/>
      <c r="BG392" s="50"/>
      <c r="BH392" s="50"/>
      <c r="BI392" s="50"/>
      <c r="BJ392" s="50"/>
      <c r="BK392" s="50"/>
      <c r="BL392" s="50"/>
      <c r="BM392" s="50"/>
      <c r="BN392" s="50"/>
      <c r="BO392" s="50"/>
      <c r="BP392" s="50"/>
      <c r="BQ392" s="50"/>
      <c r="BR392" s="50"/>
      <c r="BS392" s="50"/>
      <c r="BT392" s="50"/>
      <c r="BU392" s="50"/>
      <c r="BV392" s="50"/>
      <c r="BW392" s="50"/>
      <c r="BX392" s="50"/>
      <c r="BY392" s="50"/>
      <c r="BZ392" s="50"/>
      <c r="CA392" s="50"/>
    </row>
    <row r="393" spans="1:79" s="48" customFormat="1" ht="19.5" customHeight="1" x14ac:dyDescent="0.25">
      <c r="A393" s="46" t="s">
        <v>1171</v>
      </c>
      <c r="B393" s="43">
        <v>100</v>
      </c>
      <c r="C393" s="43">
        <v>85</v>
      </c>
      <c r="D393" s="43">
        <v>0</v>
      </c>
      <c r="E393" s="43">
        <v>75</v>
      </c>
      <c r="F393" s="43">
        <v>100</v>
      </c>
      <c r="G393" s="43">
        <f t="shared" si="19"/>
        <v>360</v>
      </c>
      <c r="H393" s="43">
        <v>4</v>
      </c>
      <c r="I393" s="66">
        <f t="shared" si="18"/>
        <v>0.72</v>
      </c>
      <c r="J393" s="63" t="s">
        <v>17</v>
      </c>
      <c r="K393" s="39" t="s">
        <v>1172</v>
      </c>
      <c r="L393" s="44" t="s">
        <v>1173</v>
      </c>
      <c r="M393" s="39" t="s">
        <v>1174</v>
      </c>
      <c r="N393" s="37" t="s">
        <v>1147</v>
      </c>
      <c r="O393" s="38">
        <v>9</v>
      </c>
      <c r="P393" s="38" t="s">
        <v>40</v>
      </c>
      <c r="Q393" s="39" t="s">
        <v>1168</v>
      </c>
      <c r="R393" s="39" t="s">
        <v>254</v>
      </c>
      <c r="S393" s="39" t="s">
        <v>48</v>
      </c>
      <c r="T393" s="64" t="s">
        <v>1810</v>
      </c>
      <c r="U393" s="50"/>
      <c r="V393" s="50"/>
      <c r="W393" s="50"/>
      <c r="X393" s="50"/>
      <c r="Y393" s="50"/>
      <c r="Z393" s="50"/>
      <c r="AA393" s="50"/>
      <c r="AB393" s="50"/>
      <c r="AC393" s="50"/>
      <c r="AD393" s="50"/>
      <c r="AE393" s="50"/>
      <c r="AF393" s="50"/>
      <c r="AG393" s="50"/>
      <c r="AH393" s="50"/>
      <c r="AI393" s="50"/>
      <c r="AJ393" s="50"/>
      <c r="AK393" s="50"/>
      <c r="AL393" s="50"/>
      <c r="AM393" s="50"/>
      <c r="AN393" s="50"/>
      <c r="AO393" s="50"/>
      <c r="AP393" s="50"/>
      <c r="AQ393" s="50"/>
      <c r="AR393" s="50"/>
      <c r="AS393" s="50"/>
      <c r="AT393" s="50"/>
      <c r="AU393" s="50"/>
      <c r="AV393" s="50"/>
      <c r="AW393" s="50"/>
      <c r="AX393" s="50"/>
      <c r="AY393" s="50"/>
      <c r="AZ393" s="50"/>
      <c r="BA393" s="50"/>
      <c r="BB393" s="50"/>
      <c r="BC393" s="50"/>
      <c r="BD393" s="50"/>
      <c r="BE393" s="50"/>
      <c r="BF393" s="50"/>
      <c r="BG393" s="50"/>
      <c r="BH393" s="50"/>
      <c r="BI393" s="50"/>
      <c r="BJ393" s="50"/>
      <c r="BK393" s="50"/>
      <c r="BL393" s="50"/>
      <c r="BM393" s="50"/>
      <c r="BN393" s="50"/>
      <c r="BO393" s="50"/>
      <c r="BP393" s="50"/>
      <c r="BQ393" s="50"/>
      <c r="BR393" s="50"/>
      <c r="BS393" s="50"/>
      <c r="BT393" s="50"/>
      <c r="BU393" s="50"/>
      <c r="BV393" s="50"/>
      <c r="BW393" s="50"/>
      <c r="BX393" s="50"/>
      <c r="BY393" s="50"/>
      <c r="BZ393" s="50"/>
      <c r="CA393" s="50"/>
    </row>
    <row r="394" spans="1:79" s="48" customFormat="1" ht="19.5" customHeight="1" x14ac:dyDescent="0.25">
      <c r="A394" s="46" t="s">
        <v>495</v>
      </c>
      <c r="B394" s="43">
        <v>100</v>
      </c>
      <c r="C394" s="43">
        <v>55</v>
      </c>
      <c r="D394" s="43">
        <v>100</v>
      </c>
      <c r="E394" s="43">
        <v>100</v>
      </c>
      <c r="F394" s="43">
        <v>0</v>
      </c>
      <c r="G394" s="43">
        <f t="shared" si="19"/>
        <v>355</v>
      </c>
      <c r="H394" s="43">
        <v>1</v>
      </c>
      <c r="I394" s="66">
        <f t="shared" si="18"/>
        <v>0.71</v>
      </c>
      <c r="J394" s="63" t="s">
        <v>16</v>
      </c>
      <c r="K394" s="39" t="s">
        <v>496</v>
      </c>
      <c r="L394" s="44" t="s">
        <v>20</v>
      </c>
      <c r="M394" s="39" t="s">
        <v>82</v>
      </c>
      <c r="N394" s="39" t="s">
        <v>470</v>
      </c>
      <c r="O394" s="38">
        <v>9</v>
      </c>
      <c r="P394" s="38" t="s">
        <v>50</v>
      </c>
      <c r="Q394" s="39" t="s">
        <v>497</v>
      </c>
      <c r="R394" s="39" t="s">
        <v>498</v>
      </c>
      <c r="S394" s="39" t="s">
        <v>98</v>
      </c>
      <c r="T394" s="64" t="s">
        <v>1810</v>
      </c>
      <c r="U394" s="50"/>
      <c r="V394" s="50"/>
      <c r="W394" s="50"/>
      <c r="X394" s="50"/>
      <c r="Y394" s="50"/>
      <c r="Z394" s="50"/>
      <c r="AA394" s="50"/>
      <c r="AB394" s="50"/>
      <c r="AC394" s="50"/>
      <c r="AD394" s="50"/>
      <c r="AE394" s="50"/>
      <c r="AF394" s="50"/>
      <c r="AG394" s="50"/>
      <c r="AH394" s="50"/>
      <c r="AI394" s="50"/>
      <c r="AJ394" s="50"/>
      <c r="AK394" s="50"/>
      <c r="AL394" s="50"/>
      <c r="AM394" s="50"/>
      <c r="AN394" s="50"/>
      <c r="AO394" s="50"/>
      <c r="AP394" s="50"/>
      <c r="AQ394" s="50"/>
      <c r="AR394" s="50"/>
      <c r="AS394" s="50"/>
      <c r="AT394" s="50"/>
      <c r="AU394" s="50"/>
      <c r="AV394" s="50"/>
      <c r="AW394" s="50"/>
      <c r="AX394" s="50"/>
      <c r="AY394" s="50"/>
      <c r="AZ394" s="50"/>
      <c r="BA394" s="50"/>
      <c r="BB394" s="50"/>
      <c r="BC394" s="50"/>
      <c r="BD394" s="50"/>
      <c r="BE394" s="50"/>
      <c r="BF394" s="50"/>
      <c r="BG394" s="50"/>
      <c r="BH394" s="50"/>
      <c r="BI394" s="50"/>
      <c r="BJ394" s="50"/>
      <c r="BK394" s="50"/>
      <c r="BL394" s="50"/>
      <c r="BM394" s="50"/>
      <c r="BN394" s="50"/>
      <c r="BO394" s="50"/>
      <c r="BP394" s="50"/>
      <c r="BQ394" s="50"/>
      <c r="BR394" s="50"/>
      <c r="BS394" s="50"/>
      <c r="BT394" s="50"/>
      <c r="BU394" s="50"/>
      <c r="BV394" s="50"/>
      <c r="BW394" s="50"/>
      <c r="BX394" s="50"/>
      <c r="BY394" s="50"/>
      <c r="BZ394" s="50"/>
      <c r="CA394" s="50"/>
    </row>
    <row r="395" spans="1:79" s="48" customFormat="1" ht="19.5" customHeight="1" x14ac:dyDescent="0.25">
      <c r="A395" s="46" t="s">
        <v>1702</v>
      </c>
      <c r="B395" s="43">
        <v>100</v>
      </c>
      <c r="C395" s="43">
        <v>0</v>
      </c>
      <c r="D395" s="43">
        <v>100</v>
      </c>
      <c r="E395" s="43">
        <v>100</v>
      </c>
      <c r="F395" s="43">
        <v>55</v>
      </c>
      <c r="G395" s="43">
        <f t="shared" si="19"/>
        <v>355</v>
      </c>
      <c r="H395" s="43">
        <v>4</v>
      </c>
      <c r="I395" s="66">
        <f t="shared" si="18"/>
        <v>0.71</v>
      </c>
      <c r="J395" s="63" t="s">
        <v>18</v>
      </c>
      <c r="K395" s="39" t="s">
        <v>1703</v>
      </c>
      <c r="L395" s="44" t="s">
        <v>112</v>
      </c>
      <c r="M395" s="39" t="s">
        <v>68</v>
      </c>
      <c r="N395" s="39" t="s">
        <v>1685</v>
      </c>
      <c r="O395" s="38">
        <v>9</v>
      </c>
      <c r="P395" s="38" t="s">
        <v>58</v>
      </c>
      <c r="Q395" s="39" t="s">
        <v>1690</v>
      </c>
      <c r="R395" s="39" t="s">
        <v>43</v>
      </c>
      <c r="S395" s="39" t="s">
        <v>122</v>
      </c>
      <c r="T395" s="64" t="s">
        <v>1810</v>
      </c>
      <c r="U395" s="50"/>
      <c r="V395" s="50"/>
      <c r="W395" s="50"/>
      <c r="X395" s="50"/>
      <c r="Y395" s="50"/>
      <c r="Z395" s="50"/>
      <c r="AA395" s="50"/>
      <c r="AB395" s="50"/>
      <c r="AC395" s="50"/>
      <c r="AD395" s="50"/>
      <c r="AE395" s="50"/>
      <c r="AF395" s="50"/>
      <c r="AG395" s="50"/>
      <c r="AH395" s="50"/>
      <c r="AI395" s="50"/>
      <c r="AJ395" s="50"/>
      <c r="AK395" s="50"/>
      <c r="AL395" s="50"/>
      <c r="AM395" s="50"/>
      <c r="AN395" s="50"/>
      <c r="AO395" s="50"/>
      <c r="AP395" s="50"/>
      <c r="AQ395" s="50"/>
      <c r="AR395" s="50"/>
      <c r="AS395" s="50"/>
      <c r="AT395" s="50"/>
      <c r="AU395" s="50"/>
      <c r="AV395" s="50"/>
      <c r="AW395" s="50"/>
      <c r="AX395" s="50"/>
      <c r="AY395" s="50"/>
      <c r="AZ395" s="50"/>
      <c r="BA395" s="50"/>
      <c r="BB395" s="50"/>
      <c r="BC395" s="50"/>
      <c r="BD395" s="50"/>
      <c r="BE395" s="50"/>
      <c r="BF395" s="50"/>
      <c r="BG395" s="50"/>
      <c r="BH395" s="50"/>
      <c r="BI395" s="50"/>
      <c r="BJ395" s="50"/>
      <c r="BK395" s="50"/>
      <c r="BL395" s="50"/>
      <c r="BM395" s="50"/>
      <c r="BN395" s="50"/>
      <c r="BO395" s="50"/>
      <c r="BP395" s="50"/>
      <c r="BQ395" s="50"/>
      <c r="BR395" s="50"/>
      <c r="BS395" s="50"/>
      <c r="BT395" s="50"/>
      <c r="BU395" s="50"/>
      <c r="BV395" s="50"/>
      <c r="BW395" s="50"/>
      <c r="BX395" s="50"/>
      <c r="BY395" s="50"/>
      <c r="BZ395" s="50"/>
      <c r="CA395" s="50"/>
    </row>
    <row r="396" spans="1:79" s="48" customFormat="1" ht="19.5" customHeight="1" x14ac:dyDescent="0.25">
      <c r="A396" s="46" t="s">
        <v>995</v>
      </c>
      <c r="B396" s="43">
        <v>100</v>
      </c>
      <c r="C396" s="43">
        <v>10</v>
      </c>
      <c r="D396" s="43">
        <v>40</v>
      </c>
      <c r="E396" s="43">
        <v>100</v>
      </c>
      <c r="F396" s="43">
        <v>100</v>
      </c>
      <c r="G396" s="43">
        <f t="shared" si="19"/>
        <v>350</v>
      </c>
      <c r="H396" s="43">
        <v>1</v>
      </c>
      <c r="I396" s="66">
        <f t="shared" si="18"/>
        <v>0.7</v>
      </c>
      <c r="J396" s="63" t="s">
        <v>16</v>
      </c>
      <c r="K396" s="39" t="s">
        <v>730</v>
      </c>
      <c r="L396" s="44" t="s">
        <v>90</v>
      </c>
      <c r="M396" s="39" t="s">
        <v>72</v>
      </c>
      <c r="N396" s="39" t="s">
        <v>917</v>
      </c>
      <c r="O396" s="38">
        <v>9</v>
      </c>
      <c r="P396" s="38" t="s">
        <v>825</v>
      </c>
      <c r="Q396" s="39" t="s">
        <v>978</v>
      </c>
      <c r="R396" s="39" t="s">
        <v>702</v>
      </c>
      <c r="S396" s="39" t="s">
        <v>98</v>
      </c>
      <c r="T396" s="64" t="s">
        <v>1810</v>
      </c>
    </row>
    <row r="397" spans="1:79" s="48" customFormat="1" ht="19.5" customHeight="1" x14ac:dyDescent="0.25">
      <c r="A397" s="46" t="s">
        <v>898</v>
      </c>
      <c r="B397" s="43">
        <v>100</v>
      </c>
      <c r="C397" s="43">
        <v>100</v>
      </c>
      <c r="D397" s="43">
        <v>100</v>
      </c>
      <c r="E397" s="43">
        <v>0</v>
      </c>
      <c r="F397" s="43">
        <v>45</v>
      </c>
      <c r="G397" s="43">
        <f t="shared" si="19"/>
        <v>345</v>
      </c>
      <c r="H397" s="43">
        <v>2</v>
      </c>
      <c r="I397" s="66">
        <f t="shared" si="18"/>
        <v>0.69</v>
      </c>
      <c r="J397" s="63" t="s">
        <v>17</v>
      </c>
      <c r="K397" s="39" t="s">
        <v>1807</v>
      </c>
      <c r="L397" s="44" t="s">
        <v>195</v>
      </c>
      <c r="M397" s="39" t="s">
        <v>177</v>
      </c>
      <c r="N397" s="39" t="s">
        <v>767</v>
      </c>
      <c r="O397" s="38">
        <v>9</v>
      </c>
      <c r="P397" s="38" t="s">
        <v>50</v>
      </c>
      <c r="Q397" s="39" t="s">
        <v>788</v>
      </c>
      <c r="R397" s="39" t="s">
        <v>176</v>
      </c>
      <c r="S397" s="39" t="s">
        <v>82</v>
      </c>
      <c r="T397" s="64" t="s">
        <v>1810</v>
      </c>
      <c r="U397" s="50"/>
      <c r="V397" s="50"/>
      <c r="W397" s="50"/>
      <c r="X397" s="50"/>
      <c r="Y397" s="50"/>
      <c r="Z397" s="50"/>
      <c r="AA397" s="50"/>
      <c r="AB397" s="50"/>
      <c r="AC397" s="50"/>
      <c r="AD397" s="50"/>
      <c r="AE397" s="50"/>
      <c r="AF397" s="50"/>
      <c r="AG397" s="50"/>
      <c r="AH397" s="50"/>
      <c r="AI397" s="50"/>
      <c r="AJ397" s="50"/>
      <c r="AK397" s="50"/>
      <c r="AL397" s="50"/>
      <c r="AM397" s="50"/>
      <c r="AN397" s="50"/>
      <c r="AO397" s="50"/>
      <c r="AP397" s="50"/>
      <c r="AQ397" s="50"/>
      <c r="AR397" s="50"/>
      <c r="AS397" s="50"/>
      <c r="AT397" s="50"/>
      <c r="AU397" s="50"/>
      <c r="AV397" s="50"/>
      <c r="AW397" s="50"/>
      <c r="AX397" s="50"/>
      <c r="AY397" s="50"/>
      <c r="AZ397" s="50"/>
      <c r="BA397" s="50"/>
      <c r="BB397" s="50"/>
      <c r="BC397" s="50"/>
      <c r="BD397" s="50"/>
      <c r="BE397" s="50"/>
      <c r="BF397" s="50"/>
      <c r="BG397" s="50"/>
      <c r="BH397" s="50"/>
      <c r="BI397" s="50"/>
      <c r="BJ397" s="50"/>
      <c r="BK397" s="50"/>
      <c r="BL397" s="50"/>
      <c r="BM397" s="50"/>
      <c r="BN397" s="50"/>
      <c r="BO397" s="50"/>
      <c r="BP397" s="50"/>
      <c r="BQ397" s="50"/>
      <c r="BR397" s="50"/>
      <c r="BS397" s="50"/>
      <c r="BT397" s="50"/>
      <c r="BU397" s="50"/>
      <c r="BV397" s="50"/>
      <c r="BW397" s="50"/>
      <c r="BX397" s="50"/>
      <c r="BY397" s="50"/>
      <c r="BZ397" s="50"/>
      <c r="CA397" s="50"/>
    </row>
    <row r="398" spans="1:79" s="48" customFormat="1" ht="19.5" customHeight="1" x14ac:dyDescent="0.25">
      <c r="A398" s="46" t="s">
        <v>1175</v>
      </c>
      <c r="B398" s="43">
        <v>100</v>
      </c>
      <c r="C398" s="43">
        <v>45</v>
      </c>
      <c r="D398" s="43">
        <v>0</v>
      </c>
      <c r="E398" s="43">
        <v>100</v>
      </c>
      <c r="F398" s="43">
        <v>80</v>
      </c>
      <c r="G398" s="43">
        <f t="shared" si="19"/>
        <v>325</v>
      </c>
      <c r="H398" s="43">
        <v>3</v>
      </c>
      <c r="I398" s="66">
        <f t="shared" si="18"/>
        <v>0.65</v>
      </c>
      <c r="J398" s="63" t="s">
        <v>18</v>
      </c>
      <c r="K398" s="39" t="s">
        <v>1176</v>
      </c>
      <c r="L398" s="44" t="s">
        <v>192</v>
      </c>
      <c r="M398" s="39" t="s">
        <v>72</v>
      </c>
      <c r="N398" s="37" t="s">
        <v>1147</v>
      </c>
      <c r="O398" s="38">
        <v>9</v>
      </c>
      <c r="P398" s="38" t="s">
        <v>40</v>
      </c>
      <c r="Q398" s="39" t="s">
        <v>1168</v>
      </c>
      <c r="R398" s="39" t="s">
        <v>254</v>
      </c>
      <c r="S398" s="39" t="s">
        <v>48</v>
      </c>
      <c r="T398" s="64" t="s">
        <v>1810</v>
      </c>
      <c r="U398" s="50"/>
      <c r="V398" s="50"/>
      <c r="W398" s="50"/>
      <c r="X398" s="50"/>
      <c r="Y398" s="50"/>
      <c r="Z398" s="50"/>
      <c r="AA398" s="50"/>
      <c r="AB398" s="50"/>
      <c r="AC398" s="50"/>
      <c r="AD398" s="50"/>
      <c r="AE398" s="50"/>
      <c r="AF398" s="50"/>
      <c r="AG398" s="50"/>
      <c r="AH398" s="50"/>
      <c r="AI398" s="50"/>
      <c r="AJ398" s="50"/>
      <c r="AK398" s="50"/>
      <c r="AL398" s="50"/>
      <c r="AM398" s="50"/>
      <c r="AN398" s="50"/>
      <c r="AO398" s="50"/>
      <c r="AP398" s="50"/>
      <c r="AQ398" s="50"/>
      <c r="AR398" s="50"/>
      <c r="AS398" s="50"/>
      <c r="AT398" s="50"/>
      <c r="AU398" s="50"/>
      <c r="AV398" s="50"/>
      <c r="AW398" s="50"/>
      <c r="AX398" s="50"/>
      <c r="AY398" s="50"/>
      <c r="AZ398" s="50"/>
      <c r="BA398" s="50"/>
      <c r="BB398" s="50"/>
      <c r="BC398" s="50"/>
      <c r="BD398" s="50"/>
      <c r="BE398" s="50"/>
      <c r="BF398" s="50"/>
      <c r="BG398" s="50"/>
      <c r="BH398" s="50"/>
      <c r="BI398" s="50"/>
      <c r="BJ398" s="50"/>
      <c r="BK398" s="50"/>
      <c r="BL398" s="50"/>
      <c r="BM398" s="50"/>
      <c r="BN398" s="50"/>
      <c r="BO398" s="50"/>
      <c r="BP398" s="50"/>
      <c r="BQ398" s="50"/>
      <c r="BR398" s="50"/>
      <c r="BS398" s="50"/>
      <c r="BT398" s="50"/>
      <c r="BU398" s="50"/>
      <c r="BV398" s="50"/>
      <c r="BW398" s="50"/>
      <c r="BX398" s="50"/>
      <c r="BY398" s="50"/>
      <c r="BZ398" s="50"/>
      <c r="CA398" s="50"/>
    </row>
    <row r="399" spans="1:79" s="48" customFormat="1" ht="19.5" customHeight="1" x14ac:dyDescent="0.25">
      <c r="A399" s="46" t="s">
        <v>1704</v>
      </c>
      <c r="B399" s="43">
        <v>100</v>
      </c>
      <c r="C399" s="43">
        <v>15</v>
      </c>
      <c r="D399" s="43">
        <v>100</v>
      </c>
      <c r="E399" s="43">
        <v>5</v>
      </c>
      <c r="F399" s="43">
        <v>100</v>
      </c>
      <c r="G399" s="43">
        <f t="shared" si="19"/>
        <v>320</v>
      </c>
      <c r="H399" s="43">
        <v>5</v>
      </c>
      <c r="I399" s="66">
        <f t="shared" si="18"/>
        <v>0.64</v>
      </c>
      <c r="J399" s="63" t="s">
        <v>18</v>
      </c>
      <c r="K399" s="39" t="s">
        <v>1705</v>
      </c>
      <c r="L399" s="44" t="s">
        <v>494</v>
      </c>
      <c r="M399" s="39" t="s">
        <v>1706</v>
      </c>
      <c r="N399" s="39" t="s">
        <v>1685</v>
      </c>
      <c r="O399" s="38">
        <v>9</v>
      </c>
      <c r="P399" s="38" t="s">
        <v>58</v>
      </c>
      <c r="Q399" s="39" t="s">
        <v>1690</v>
      </c>
      <c r="R399" s="39" t="s">
        <v>43</v>
      </c>
      <c r="S399" s="39" t="s">
        <v>122</v>
      </c>
      <c r="T399" s="64" t="s">
        <v>1810</v>
      </c>
      <c r="U399" s="50"/>
      <c r="V399" s="50"/>
      <c r="W399" s="50"/>
      <c r="X399" s="50"/>
      <c r="Y399" s="50"/>
      <c r="Z399" s="50"/>
      <c r="AA399" s="50"/>
      <c r="AB399" s="50"/>
      <c r="AC399" s="50"/>
      <c r="AD399" s="50"/>
      <c r="AE399" s="50"/>
      <c r="AF399" s="50"/>
      <c r="AG399" s="50"/>
      <c r="AH399" s="50"/>
      <c r="AI399" s="50"/>
      <c r="AJ399" s="50"/>
      <c r="AK399" s="50"/>
      <c r="AL399" s="50"/>
      <c r="AM399" s="50"/>
      <c r="AN399" s="50"/>
      <c r="AO399" s="50"/>
      <c r="AP399" s="50"/>
      <c r="AQ399" s="50"/>
      <c r="AR399" s="50"/>
      <c r="AS399" s="50"/>
      <c r="AT399" s="50"/>
      <c r="AU399" s="50"/>
      <c r="AV399" s="50"/>
      <c r="AW399" s="50"/>
      <c r="AX399" s="50"/>
      <c r="AY399" s="50"/>
      <c r="AZ399" s="50"/>
      <c r="BA399" s="50"/>
      <c r="BB399" s="50"/>
      <c r="BC399" s="50"/>
      <c r="BD399" s="50"/>
      <c r="BE399" s="50"/>
      <c r="BF399" s="50"/>
      <c r="BG399" s="50"/>
      <c r="BH399" s="50"/>
      <c r="BI399" s="50"/>
      <c r="BJ399" s="50"/>
      <c r="BK399" s="50"/>
      <c r="BL399" s="50"/>
      <c r="BM399" s="50"/>
      <c r="BN399" s="50"/>
      <c r="BO399" s="50"/>
      <c r="BP399" s="50"/>
      <c r="BQ399" s="50"/>
      <c r="BR399" s="50"/>
      <c r="BS399" s="50"/>
      <c r="BT399" s="50"/>
      <c r="BU399" s="50"/>
      <c r="BV399" s="50"/>
      <c r="BW399" s="50"/>
      <c r="BX399" s="50"/>
      <c r="BY399" s="50"/>
      <c r="BZ399" s="50"/>
      <c r="CA399" s="50"/>
    </row>
    <row r="400" spans="1:79" s="48" customFormat="1" ht="19.5" customHeight="1" x14ac:dyDescent="0.25">
      <c r="A400" s="46" t="s">
        <v>499</v>
      </c>
      <c r="B400" s="43">
        <v>100</v>
      </c>
      <c r="C400" s="43">
        <v>90</v>
      </c>
      <c r="D400" s="43">
        <v>0</v>
      </c>
      <c r="E400" s="43">
        <v>100</v>
      </c>
      <c r="F400" s="43">
        <v>25</v>
      </c>
      <c r="G400" s="43">
        <f t="shared" si="19"/>
        <v>315</v>
      </c>
      <c r="H400" s="43">
        <v>2</v>
      </c>
      <c r="I400" s="66">
        <f t="shared" si="18"/>
        <v>0.63</v>
      </c>
      <c r="J400" s="63" t="s">
        <v>17</v>
      </c>
      <c r="K400" s="39" t="s">
        <v>500</v>
      </c>
      <c r="L400" s="44" t="s">
        <v>466</v>
      </c>
      <c r="M400" s="39" t="s">
        <v>72</v>
      </c>
      <c r="N400" s="39" t="s">
        <v>470</v>
      </c>
      <c r="O400" s="38">
        <v>9</v>
      </c>
      <c r="P400" s="38" t="s">
        <v>50</v>
      </c>
      <c r="Q400" s="39" t="s">
        <v>497</v>
      </c>
      <c r="R400" s="39" t="s">
        <v>498</v>
      </c>
      <c r="S400" s="39" t="s">
        <v>98</v>
      </c>
      <c r="T400" s="64" t="s">
        <v>1810</v>
      </c>
      <c r="U400" s="50"/>
      <c r="V400" s="50"/>
      <c r="W400" s="50"/>
      <c r="X400" s="50"/>
      <c r="Y400" s="50"/>
      <c r="Z400" s="50"/>
      <c r="AA400" s="50"/>
      <c r="AB400" s="50"/>
      <c r="AC400" s="50"/>
      <c r="AD400" s="50"/>
      <c r="AE400" s="50"/>
      <c r="AF400" s="50"/>
      <c r="AG400" s="50"/>
      <c r="AH400" s="50"/>
      <c r="AI400" s="50"/>
      <c r="AJ400" s="50"/>
      <c r="AK400" s="50"/>
      <c r="AL400" s="50"/>
      <c r="AM400" s="50"/>
      <c r="AN400" s="50"/>
      <c r="AO400" s="50"/>
      <c r="AP400" s="50"/>
      <c r="AQ400" s="50"/>
      <c r="AR400" s="50"/>
      <c r="AS400" s="50"/>
      <c r="AT400" s="50"/>
      <c r="AU400" s="50"/>
      <c r="AV400" s="50"/>
      <c r="AW400" s="50"/>
      <c r="AX400" s="50"/>
      <c r="AY400" s="50"/>
      <c r="AZ400" s="50"/>
      <c r="BA400" s="50"/>
      <c r="BB400" s="50"/>
      <c r="BC400" s="50"/>
      <c r="BD400" s="50"/>
      <c r="BE400" s="50"/>
      <c r="BF400" s="50"/>
      <c r="BG400" s="50"/>
      <c r="BH400" s="50"/>
      <c r="BI400" s="50"/>
      <c r="BJ400" s="50"/>
      <c r="BK400" s="50"/>
      <c r="BL400" s="50"/>
      <c r="BM400" s="50"/>
      <c r="BN400" s="50"/>
      <c r="BO400" s="50"/>
      <c r="BP400" s="50"/>
      <c r="BQ400" s="50"/>
      <c r="BR400" s="50"/>
      <c r="BS400" s="50"/>
      <c r="BT400" s="50"/>
      <c r="BU400" s="50"/>
      <c r="BV400" s="50"/>
      <c r="BW400" s="50"/>
      <c r="BX400" s="50"/>
      <c r="BY400" s="50"/>
      <c r="BZ400" s="50"/>
      <c r="CA400" s="50"/>
    </row>
    <row r="401" spans="1:79" s="48" customFormat="1" ht="19.5" customHeight="1" x14ac:dyDescent="0.25">
      <c r="A401" s="46" t="s">
        <v>1707</v>
      </c>
      <c r="B401" s="43">
        <v>100</v>
      </c>
      <c r="C401" s="43">
        <v>100</v>
      </c>
      <c r="D401" s="43">
        <v>0</v>
      </c>
      <c r="E401" s="43">
        <v>100</v>
      </c>
      <c r="F401" s="43">
        <v>0</v>
      </c>
      <c r="G401" s="43">
        <f t="shared" si="19"/>
        <v>300</v>
      </c>
      <c r="H401" s="43">
        <v>6</v>
      </c>
      <c r="I401" s="66">
        <f t="shared" si="18"/>
        <v>0.6</v>
      </c>
      <c r="J401" s="63" t="s">
        <v>18</v>
      </c>
      <c r="K401" s="39" t="s">
        <v>1708</v>
      </c>
      <c r="L401" s="44" t="s">
        <v>189</v>
      </c>
      <c r="M401" s="39" t="s">
        <v>91</v>
      </c>
      <c r="N401" s="39" t="s">
        <v>1685</v>
      </c>
      <c r="O401" s="38">
        <v>9</v>
      </c>
      <c r="P401" s="38" t="s">
        <v>40</v>
      </c>
      <c r="Q401" s="39" t="s">
        <v>1690</v>
      </c>
      <c r="R401" s="39" t="s">
        <v>43</v>
      </c>
      <c r="S401" s="39" t="s">
        <v>122</v>
      </c>
      <c r="T401" s="64" t="s">
        <v>1810</v>
      </c>
      <c r="U401" s="50"/>
      <c r="V401" s="50"/>
      <c r="W401" s="50"/>
      <c r="X401" s="50"/>
      <c r="Y401" s="50"/>
      <c r="Z401" s="50"/>
      <c r="AA401" s="50"/>
      <c r="AB401" s="50"/>
      <c r="AC401" s="50"/>
      <c r="AD401" s="50"/>
      <c r="AE401" s="50"/>
      <c r="AF401" s="50"/>
      <c r="AG401" s="50"/>
      <c r="AH401" s="50"/>
      <c r="AI401" s="50"/>
      <c r="AJ401" s="50"/>
      <c r="AK401" s="50"/>
      <c r="AL401" s="50"/>
      <c r="AM401" s="50"/>
      <c r="AN401" s="50"/>
      <c r="AO401" s="50"/>
      <c r="AP401" s="50"/>
      <c r="AQ401" s="50"/>
      <c r="AR401" s="50"/>
      <c r="AS401" s="50"/>
      <c r="AT401" s="50"/>
      <c r="AU401" s="50"/>
      <c r="AV401" s="50"/>
      <c r="AW401" s="50"/>
      <c r="AX401" s="50"/>
      <c r="AY401" s="50"/>
      <c r="AZ401" s="50"/>
      <c r="BA401" s="50"/>
      <c r="BB401" s="50"/>
      <c r="BC401" s="50"/>
      <c r="BD401" s="50"/>
      <c r="BE401" s="50"/>
      <c r="BF401" s="50"/>
      <c r="BG401" s="50"/>
      <c r="BH401" s="50"/>
      <c r="BI401" s="50"/>
      <c r="BJ401" s="50"/>
      <c r="BK401" s="50"/>
      <c r="BL401" s="50"/>
      <c r="BM401" s="50"/>
      <c r="BN401" s="50"/>
      <c r="BO401" s="50"/>
      <c r="BP401" s="50"/>
      <c r="BQ401" s="50"/>
      <c r="BR401" s="50"/>
      <c r="BS401" s="50"/>
      <c r="BT401" s="50"/>
      <c r="BU401" s="50"/>
      <c r="BV401" s="50"/>
      <c r="BW401" s="50"/>
      <c r="BX401" s="50"/>
      <c r="BY401" s="50"/>
      <c r="BZ401" s="50"/>
      <c r="CA401" s="50"/>
    </row>
    <row r="402" spans="1:79" s="48" customFormat="1" ht="19.5" customHeight="1" x14ac:dyDescent="0.25">
      <c r="A402" s="46" t="s">
        <v>1352</v>
      </c>
      <c r="B402" s="43">
        <v>100</v>
      </c>
      <c r="C402" s="43">
        <v>100</v>
      </c>
      <c r="D402" s="43">
        <v>40</v>
      </c>
      <c r="E402" s="43">
        <v>25</v>
      </c>
      <c r="F402" s="43">
        <v>0</v>
      </c>
      <c r="G402" s="43">
        <f t="shared" si="19"/>
        <v>265</v>
      </c>
      <c r="H402" s="43">
        <v>1</v>
      </c>
      <c r="I402" s="66">
        <f t="shared" si="18"/>
        <v>0.53</v>
      </c>
      <c r="J402" s="63" t="s">
        <v>16</v>
      </c>
      <c r="K402" s="39" t="s">
        <v>1353</v>
      </c>
      <c r="L402" s="44" t="s">
        <v>905</v>
      </c>
      <c r="M402" s="39" t="s">
        <v>1354</v>
      </c>
      <c r="N402" s="39" t="s">
        <v>1342</v>
      </c>
      <c r="O402" s="38">
        <v>9</v>
      </c>
      <c r="P402" s="38" t="s">
        <v>825</v>
      </c>
      <c r="Q402" s="39" t="s">
        <v>1345</v>
      </c>
      <c r="R402" s="39" t="s">
        <v>1346</v>
      </c>
      <c r="S402" s="39" t="s">
        <v>1347</v>
      </c>
      <c r="T402" s="64" t="s">
        <v>1810</v>
      </c>
      <c r="U402" s="50"/>
      <c r="V402" s="50"/>
      <c r="W402" s="50"/>
      <c r="X402" s="50"/>
      <c r="Y402" s="50"/>
      <c r="Z402" s="50"/>
      <c r="AA402" s="50"/>
      <c r="AB402" s="50"/>
      <c r="AC402" s="50"/>
      <c r="AD402" s="50"/>
      <c r="AE402" s="50"/>
      <c r="AF402" s="50"/>
      <c r="AG402" s="50"/>
      <c r="AH402" s="50"/>
      <c r="AI402" s="50"/>
      <c r="AJ402" s="50"/>
      <c r="AK402" s="50"/>
      <c r="AL402" s="50"/>
      <c r="AM402" s="50"/>
      <c r="AN402" s="50"/>
      <c r="AO402" s="50"/>
      <c r="AP402" s="50"/>
      <c r="AQ402" s="50"/>
      <c r="AR402" s="50"/>
      <c r="AS402" s="50"/>
      <c r="AT402" s="50"/>
      <c r="AU402" s="50"/>
      <c r="AV402" s="50"/>
      <c r="AW402" s="50"/>
      <c r="AX402" s="50"/>
      <c r="AY402" s="50"/>
      <c r="AZ402" s="50"/>
      <c r="BA402" s="50"/>
      <c r="BB402" s="50"/>
      <c r="BC402" s="50"/>
      <c r="BD402" s="50"/>
      <c r="BE402" s="50"/>
      <c r="BF402" s="50"/>
      <c r="BG402" s="50"/>
      <c r="BH402" s="50"/>
      <c r="BI402" s="50"/>
      <c r="BJ402" s="50"/>
      <c r="BK402" s="50"/>
      <c r="BL402" s="50"/>
      <c r="BM402" s="50"/>
      <c r="BN402" s="50"/>
      <c r="BO402" s="50"/>
      <c r="BP402" s="50"/>
      <c r="BQ402" s="50"/>
      <c r="BR402" s="50"/>
      <c r="BS402" s="50"/>
      <c r="BT402" s="50"/>
      <c r="BU402" s="50"/>
      <c r="BV402" s="50"/>
      <c r="BW402" s="50"/>
      <c r="BX402" s="50"/>
      <c r="BY402" s="50"/>
      <c r="BZ402" s="50"/>
      <c r="CA402" s="50"/>
    </row>
    <row r="403" spans="1:79" s="48" customFormat="1" ht="19.5" customHeight="1" x14ac:dyDescent="0.25">
      <c r="A403" s="47" t="s">
        <v>1795</v>
      </c>
      <c r="B403" s="43">
        <v>100</v>
      </c>
      <c r="C403" s="43">
        <v>40</v>
      </c>
      <c r="D403" s="43">
        <v>0</v>
      </c>
      <c r="E403" s="43">
        <v>100</v>
      </c>
      <c r="F403" s="43">
        <v>10</v>
      </c>
      <c r="G403" s="43">
        <f t="shared" si="19"/>
        <v>250</v>
      </c>
      <c r="H403" s="43">
        <v>1</v>
      </c>
      <c r="I403" s="66">
        <f t="shared" si="18"/>
        <v>0.5</v>
      </c>
      <c r="J403" s="63" t="s">
        <v>16</v>
      </c>
      <c r="K403" s="39" t="s">
        <v>250</v>
      </c>
      <c r="L403" s="44" t="s">
        <v>251</v>
      </c>
      <c r="M403" s="39" t="s">
        <v>252</v>
      </c>
      <c r="N403" s="39" t="s">
        <v>247</v>
      </c>
      <c r="O403" s="38">
        <v>9</v>
      </c>
      <c r="P403" s="38" t="s">
        <v>40</v>
      </c>
      <c r="Q403" s="39" t="s">
        <v>248</v>
      </c>
      <c r="R403" s="39" t="s">
        <v>249</v>
      </c>
      <c r="S403" s="39" t="s">
        <v>44</v>
      </c>
      <c r="T403" s="64" t="s">
        <v>1810</v>
      </c>
      <c r="U403" s="50"/>
      <c r="V403" s="50"/>
      <c r="W403" s="50"/>
      <c r="X403" s="50"/>
      <c r="Y403" s="50"/>
      <c r="Z403" s="50"/>
      <c r="AA403" s="50"/>
      <c r="AB403" s="50"/>
      <c r="AC403" s="50"/>
      <c r="AD403" s="50"/>
      <c r="AE403" s="50"/>
      <c r="AF403" s="50"/>
      <c r="AG403" s="50"/>
      <c r="AH403" s="50"/>
      <c r="AI403" s="50"/>
      <c r="AJ403" s="50"/>
      <c r="AK403" s="50"/>
      <c r="AL403" s="50"/>
      <c r="AM403" s="50"/>
      <c r="AN403" s="50"/>
      <c r="AO403" s="50"/>
      <c r="AP403" s="50"/>
      <c r="AQ403" s="50"/>
      <c r="AR403" s="50"/>
      <c r="AS403" s="50"/>
      <c r="AT403" s="50"/>
      <c r="AU403" s="50"/>
      <c r="AV403" s="50"/>
      <c r="AW403" s="50"/>
      <c r="AX403" s="50"/>
      <c r="AY403" s="50"/>
      <c r="AZ403" s="50"/>
      <c r="BA403" s="50"/>
      <c r="BB403" s="50"/>
      <c r="BC403" s="50"/>
      <c r="BD403" s="50"/>
      <c r="BE403" s="50"/>
      <c r="BF403" s="50"/>
      <c r="BG403" s="50"/>
      <c r="BH403" s="50"/>
      <c r="BI403" s="50"/>
      <c r="BJ403" s="50"/>
      <c r="BK403" s="50"/>
      <c r="BL403" s="50"/>
      <c r="BM403" s="50"/>
      <c r="BN403" s="50"/>
      <c r="BO403" s="50"/>
      <c r="BP403" s="50"/>
      <c r="BQ403" s="50"/>
      <c r="BR403" s="50"/>
      <c r="BS403" s="50"/>
      <c r="BT403" s="50"/>
      <c r="BU403" s="50"/>
      <c r="BV403" s="50"/>
      <c r="BW403" s="50"/>
      <c r="BX403" s="50"/>
      <c r="BY403" s="50"/>
      <c r="BZ403" s="50"/>
      <c r="CA403" s="50"/>
    </row>
    <row r="404" spans="1:79" s="48" customFormat="1" ht="19.5" customHeight="1" x14ac:dyDescent="0.25">
      <c r="A404" s="46" t="s">
        <v>1177</v>
      </c>
      <c r="B404" s="43">
        <v>100</v>
      </c>
      <c r="C404" s="43">
        <v>0</v>
      </c>
      <c r="D404" s="43">
        <v>0</v>
      </c>
      <c r="E404" s="43">
        <v>100</v>
      </c>
      <c r="F404" s="43">
        <v>45</v>
      </c>
      <c r="G404" s="43">
        <f t="shared" si="19"/>
        <v>245</v>
      </c>
      <c r="H404" s="43">
        <v>5</v>
      </c>
      <c r="I404" s="66">
        <f t="shared" si="18"/>
        <v>0.49</v>
      </c>
      <c r="J404" s="63" t="s">
        <v>18</v>
      </c>
      <c r="K404" s="39" t="s">
        <v>1178</v>
      </c>
      <c r="L404" s="44" t="s">
        <v>71</v>
      </c>
      <c r="M404" s="39" t="s">
        <v>62</v>
      </c>
      <c r="N404" s="37" t="s">
        <v>1147</v>
      </c>
      <c r="O404" s="38">
        <v>9</v>
      </c>
      <c r="P404" s="38" t="s">
        <v>40</v>
      </c>
      <c r="Q404" s="39" t="s">
        <v>1168</v>
      </c>
      <c r="R404" s="39" t="s">
        <v>254</v>
      </c>
      <c r="S404" s="39" t="s">
        <v>48</v>
      </c>
      <c r="T404" s="64" t="s">
        <v>1810</v>
      </c>
      <c r="U404" s="50"/>
      <c r="V404" s="50"/>
      <c r="W404" s="50"/>
      <c r="X404" s="50"/>
      <c r="Y404" s="50"/>
      <c r="Z404" s="50"/>
      <c r="AA404" s="50"/>
      <c r="AB404" s="50"/>
      <c r="AC404" s="50"/>
      <c r="AD404" s="50"/>
      <c r="AE404" s="50"/>
      <c r="AF404" s="50"/>
      <c r="AG404" s="50"/>
      <c r="AH404" s="50"/>
      <c r="AI404" s="50"/>
      <c r="AJ404" s="50"/>
      <c r="AK404" s="50"/>
      <c r="AL404" s="50"/>
      <c r="AM404" s="50"/>
      <c r="AN404" s="50"/>
      <c r="AO404" s="50"/>
      <c r="AP404" s="50"/>
      <c r="AQ404" s="50"/>
      <c r="AR404" s="50"/>
      <c r="AS404" s="50"/>
      <c r="AT404" s="50"/>
      <c r="AU404" s="50"/>
      <c r="AV404" s="50"/>
      <c r="AW404" s="50"/>
      <c r="AX404" s="50"/>
      <c r="AY404" s="50"/>
      <c r="AZ404" s="50"/>
      <c r="BA404" s="50"/>
      <c r="BB404" s="50"/>
      <c r="BC404" s="50"/>
      <c r="BD404" s="50"/>
      <c r="BE404" s="50"/>
      <c r="BF404" s="50"/>
      <c r="BG404" s="50"/>
      <c r="BH404" s="50"/>
      <c r="BI404" s="50"/>
      <c r="BJ404" s="50"/>
      <c r="BK404" s="50"/>
      <c r="BL404" s="50"/>
      <c r="BM404" s="50"/>
      <c r="BN404" s="50"/>
      <c r="BO404" s="50"/>
      <c r="BP404" s="50"/>
      <c r="BQ404" s="50"/>
      <c r="BR404" s="50"/>
      <c r="BS404" s="50"/>
      <c r="BT404" s="50"/>
      <c r="BU404" s="50"/>
      <c r="BV404" s="50"/>
      <c r="BW404" s="50"/>
      <c r="BX404" s="50"/>
      <c r="BY404" s="50"/>
      <c r="BZ404" s="50"/>
      <c r="CA404" s="50"/>
    </row>
    <row r="405" spans="1:79" s="48" customFormat="1" ht="19.5" customHeight="1" x14ac:dyDescent="0.25">
      <c r="A405" s="46" t="s">
        <v>996</v>
      </c>
      <c r="B405" s="43">
        <v>100</v>
      </c>
      <c r="C405" s="43">
        <v>0</v>
      </c>
      <c r="D405" s="43">
        <v>40</v>
      </c>
      <c r="E405" s="43">
        <v>100</v>
      </c>
      <c r="F405" s="43">
        <v>0</v>
      </c>
      <c r="G405" s="43">
        <f t="shared" si="19"/>
        <v>240</v>
      </c>
      <c r="H405" s="43">
        <v>2</v>
      </c>
      <c r="I405" s="66">
        <f t="shared" si="18"/>
        <v>0.48</v>
      </c>
      <c r="J405" s="63" t="s">
        <v>17</v>
      </c>
      <c r="K405" s="39" t="s">
        <v>997</v>
      </c>
      <c r="L405" s="44" t="s">
        <v>160</v>
      </c>
      <c r="M405" s="39" t="s">
        <v>72</v>
      </c>
      <c r="N405" s="39" t="s">
        <v>917</v>
      </c>
      <c r="O405" s="38">
        <v>9</v>
      </c>
      <c r="P405" s="38" t="s">
        <v>825</v>
      </c>
      <c r="Q405" s="39" t="s">
        <v>978</v>
      </c>
      <c r="R405" s="39" t="s">
        <v>702</v>
      </c>
      <c r="S405" s="39" t="s">
        <v>98</v>
      </c>
      <c r="T405" s="64" t="s">
        <v>1810</v>
      </c>
    </row>
    <row r="406" spans="1:79" s="48" customFormat="1" ht="19.5" customHeight="1" x14ac:dyDescent="0.25">
      <c r="A406" s="46" t="s">
        <v>998</v>
      </c>
      <c r="B406" s="43">
        <v>100</v>
      </c>
      <c r="C406" s="43">
        <v>0</v>
      </c>
      <c r="D406" s="43">
        <v>40</v>
      </c>
      <c r="E406" s="43">
        <v>0</v>
      </c>
      <c r="F406" s="43">
        <v>100</v>
      </c>
      <c r="G406" s="43">
        <f t="shared" si="19"/>
        <v>240</v>
      </c>
      <c r="H406" s="43">
        <v>2</v>
      </c>
      <c r="I406" s="66">
        <f t="shared" si="18"/>
        <v>0.48</v>
      </c>
      <c r="J406" s="63" t="s">
        <v>17</v>
      </c>
      <c r="K406" s="39" t="s">
        <v>999</v>
      </c>
      <c r="L406" s="44" t="s">
        <v>684</v>
      </c>
      <c r="M406" s="39" t="s">
        <v>165</v>
      </c>
      <c r="N406" s="39" t="s">
        <v>917</v>
      </c>
      <c r="O406" s="38">
        <v>9</v>
      </c>
      <c r="P406" s="38" t="s">
        <v>825</v>
      </c>
      <c r="Q406" s="39" t="s">
        <v>978</v>
      </c>
      <c r="R406" s="39" t="s">
        <v>702</v>
      </c>
      <c r="S406" s="39" t="s">
        <v>98</v>
      </c>
      <c r="T406" s="64" t="s">
        <v>1810</v>
      </c>
    </row>
    <row r="407" spans="1:79" s="48" customFormat="1" ht="19.5" customHeight="1" x14ac:dyDescent="0.25">
      <c r="A407" s="46" t="s">
        <v>1179</v>
      </c>
      <c r="B407" s="43">
        <v>100</v>
      </c>
      <c r="C407" s="43">
        <v>0</v>
      </c>
      <c r="D407" s="43">
        <v>0</v>
      </c>
      <c r="E407" s="43">
        <v>100</v>
      </c>
      <c r="F407" s="43">
        <v>0</v>
      </c>
      <c r="G407" s="43">
        <f t="shared" si="19"/>
        <v>200</v>
      </c>
      <c r="H407" s="43">
        <v>6</v>
      </c>
      <c r="I407" s="66">
        <f t="shared" si="18"/>
        <v>0.4</v>
      </c>
      <c r="J407" s="63" t="s">
        <v>18</v>
      </c>
      <c r="K407" s="39" t="s">
        <v>1180</v>
      </c>
      <c r="L407" s="44" t="s">
        <v>221</v>
      </c>
      <c r="M407" s="39" t="s">
        <v>361</v>
      </c>
      <c r="N407" s="37" t="s">
        <v>1147</v>
      </c>
      <c r="O407" s="38">
        <v>9</v>
      </c>
      <c r="P407" s="38" t="s">
        <v>40</v>
      </c>
      <c r="Q407" s="39" t="s">
        <v>1168</v>
      </c>
      <c r="R407" s="39" t="s">
        <v>254</v>
      </c>
      <c r="S407" s="39" t="s">
        <v>48</v>
      </c>
      <c r="T407" s="64" t="s">
        <v>1810</v>
      </c>
      <c r="U407" s="50"/>
      <c r="V407" s="50"/>
      <c r="W407" s="50"/>
      <c r="X407" s="50"/>
      <c r="Y407" s="50"/>
      <c r="Z407" s="50"/>
      <c r="AA407" s="50"/>
      <c r="AB407" s="50"/>
      <c r="AC407" s="50"/>
      <c r="AD407" s="50"/>
      <c r="AE407" s="50"/>
      <c r="AF407" s="50"/>
      <c r="AG407" s="50"/>
      <c r="AH407" s="50"/>
      <c r="AI407" s="50"/>
      <c r="AJ407" s="50"/>
      <c r="AK407" s="50"/>
      <c r="AL407" s="50"/>
      <c r="AM407" s="50"/>
      <c r="AN407" s="50"/>
      <c r="AO407" s="50"/>
      <c r="AP407" s="50"/>
      <c r="AQ407" s="50"/>
      <c r="AR407" s="50"/>
      <c r="AS407" s="50"/>
      <c r="AT407" s="50"/>
      <c r="AU407" s="50"/>
      <c r="AV407" s="50"/>
      <c r="AW407" s="50"/>
      <c r="AX407" s="50"/>
      <c r="AY407" s="50"/>
      <c r="AZ407" s="50"/>
      <c r="BA407" s="50"/>
      <c r="BB407" s="50"/>
      <c r="BC407" s="50"/>
      <c r="BD407" s="50"/>
      <c r="BE407" s="50"/>
      <c r="BF407" s="50"/>
      <c r="BG407" s="50"/>
      <c r="BH407" s="50"/>
      <c r="BI407" s="50"/>
      <c r="BJ407" s="50"/>
      <c r="BK407" s="50"/>
      <c r="BL407" s="50"/>
      <c r="BM407" s="50"/>
      <c r="BN407" s="50"/>
      <c r="BO407" s="50"/>
      <c r="BP407" s="50"/>
      <c r="BQ407" s="50"/>
      <c r="BR407" s="50"/>
      <c r="BS407" s="50"/>
      <c r="BT407" s="50"/>
      <c r="BU407" s="50"/>
      <c r="BV407" s="50"/>
      <c r="BW407" s="50"/>
      <c r="BX407" s="50"/>
      <c r="BY407" s="50"/>
      <c r="BZ407" s="50"/>
      <c r="CA407" s="50"/>
    </row>
    <row r="408" spans="1:79" s="48" customFormat="1" ht="19.5" customHeight="1" x14ac:dyDescent="0.25">
      <c r="A408" s="46" t="s">
        <v>1674</v>
      </c>
      <c r="B408" s="43">
        <v>100</v>
      </c>
      <c r="C408" s="43">
        <v>0</v>
      </c>
      <c r="D408" s="43">
        <v>0</v>
      </c>
      <c r="E408" s="43">
        <v>100</v>
      </c>
      <c r="F408" s="43">
        <v>0</v>
      </c>
      <c r="G408" s="43">
        <f t="shared" si="19"/>
        <v>200</v>
      </c>
      <c r="H408" s="43">
        <v>1</v>
      </c>
      <c r="I408" s="66">
        <f t="shared" si="18"/>
        <v>0.4</v>
      </c>
      <c r="J408" s="63" t="s">
        <v>17</v>
      </c>
      <c r="K408" s="39" t="s">
        <v>1675</v>
      </c>
      <c r="L408" s="44" t="s">
        <v>104</v>
      </c>
      <c r="M408" s="39" t="s">
        <v>165</v>
      </c>
      <c r="N408" s="37" t="s">
        <v>1809</v>
      </c>
      <c r="O408" s="38">
        <v>9</v>
      </c>
      <c r="P408" s="38" t="s">
        <v>40</v>
      </c>
      <c r="Q408" s="39" t="s">
        <v>1672</v>
      </c>
      <c r="R408" s="39" t="s">
        <v>723</v>
      </c>
      <c r="S408" s="39" t="s">
        <v>48</v>
      </c>
      <c r="T408" s="64" t="s">
        <v>1810</v>
      </c>
      <c r="U408" s="50"/>
      <c r="V408" s="50"/>
      <c r="W408" s="50"/>
      <c r="X408" s="50"/>
      <c r="Y408" s="50"/>
      <c r="Z408" s="50"/>
      <c r="AA408" s="50"/>
      <c r="AB408" s="50"/>
      <c r="AC408" s="50"/>
      <c r="AD408" s="50"/>
      <c r="AE408" s="50"/>
      <c r="AF408" s="50"/>
      <c r="AG408" s="50"/>
      <c r="AH408" s="50"/>
      <c r="AI408" s="50"/>
      <c r="AJ408" s="50"/>
      <c r="AK408" s="50"/>
      <c r="AL408" s="50"/>
      <c r="AM408" s="50"/>
      <c r="AN408" s="50"/>
      <c r="AO408" s="50"/>
      <c r="AP408" s="50"/>
      <c r="AQ408" s="50"/>
      <c r="AR408" s="50"/>
      <c r="AS408" s="50"/>
      <c r="AT408" s="50"/>
      <c r="AU408" s="50"/>
      <c r="AV408" s="50"/>
      <c r="AW408" s="50"/>
      <c r="AX408" s="50"/>
      <c r="AY408" s="50"/>
      <c r="AZ408" s="50"/>
      <c r="BA408" s="50"/>
      <c r="BB408" s="50"/>
      <c r="BC408" s="50"/>
      <c r="BD408" s="50"/>
      <c r="BE408" s="50"/>
      <c r="BF408" s="50"/>
      <c r="BG408" s="50"/>
      <c r="BH408" s="50"/>
      <c r="BI408" s="50"/>
      <c r="BJ408" s="50"/>
      <c r="BK408" s="50"/>
      <c r="BL408" s="50"/>
      <c r="BM408" s="50"/>
      <c r="BN408" s="50"/>
      <c r="BO408" s="50"/>
      <c r="BP408" s="50"/>
      <c r="BQ408" s="50"/>
      <c r="BR408" s="50"/>
      <c r="BS408" s="50"/>
      <c r="BT408" s="50"/>
      <c r="BU408" s="50"/>
      <c r="BV408" s="50"/>
      <c r="BW408" s="50"/>
      <c r="BX408" s="50"/>
      <c r="BY408" s="50"/>
      <c r="BZ408" s="50"/>
      <c r="CA408" s="50"/>
    </row>
    <row r="409" spans="1:79" s="48" customFormat="1" ht="19.5" customHeight="1" x14ac:dyDescent="0.25">
      <c r="A409" s="46" t="s">
        <v>899</v>
      </c>
      <c r="B409" s="43">
        <v>100</v>
      </c>
      <c r="C409" s="43">
        <v>0</v>
      </c>
      <c r="D409" s="43">
        <v>0</v>
      </c>
      <c r="E409" s="43">
        <v>100</v>
      </c>
      <c r="F409" s="43">
        <v>0</v>
      </c>
      <c r="G409" s="43">
        <f t="shared" si="19"/>
        <v>200</v>
      </c>
      <c r="H409" s="43">
        <v>3</v>
      </c>
      <c r="I409" s="66">
        <f t="shared" si="18"/>
        <v>0.4</v>
      </c>
      <c r="J409" s="63" t="s">
        <v>17</v>
      </c>
      <c r="K409" s="39" t="s">
        <v>900</v>
      </c>
      <c r="L409" s="44" t="s">
        <v>94</v>
      </c>
      <c r="M409" s="39" t="s">
        <v>901</v>
      </c>
      <c r="N409" s="39" t="s">
        <v>767</v>
      </c>
      <c r="O409" s="38">
        <v>9</v>
      </c>
      <c r="P409" s="38" t="s">
        <v>50</v>
      </c>
      <c r="Q409" s="39" t="s">
        <v>788</v>
      </c>
      <c r="R409" s="39" t="s">
        <v>176</v>
      </c>
      <c r="S409" s="39" t="s">
        <v>82</v>
      </c>
      <c r="T409" s="64" t="s">
        <v>1810</v>
      </c>
      <c r="U409" s="50"/>
      <c r="V409" s="50"/>
      <c r="W409" s="50"/>
      <c r="X409" s="50"/>
      <c r="Y409" s="50"/>
      <c r="Z409" s="50"/>
      <c r="AA409" s="50"/>
      <c r="AB409" s="50"/>
      <c r="AC409" s="50"/>
      <c r="AD409" s="50"/>
      <c r="AE409" s="50"/>
      <c r="AF409" s="50"/>
      <c r="AG409" s="50"/>
      <c r="AH409" s="50"/>
      <c r="AI409" s="50"/>
      <c r="AJ409" s="50"/>
      <c r="AK409" s="50"/>
      <c r="AL409" s="50"/>
      <c r="AM409" s="50"/>
      <c r="AN409" s="50"/>
      <c r="AO409" s="50"/>
      <c r="AP409" s="50"/>
      <c r="AQ409" s="50"/>
      <c r="AR409" s="50"/>
      <c r="AS409" s="50"/>
      <c r="AT409" s="50"/>
      <c r="AU409" s="50"/>
      <c r="AV409" s="50"/>
      <c r="AW409" s="50"/>
      <c r="AX409" s="50"/>
      <c r="AY409" s="50"/>
      <c r="AZ409" s="50"/>
      <c r="BA409" s="50"/>
      <c r="BB409" s="50"/>
      <c r="BC409" s="50"/>
      <c r="BD409" s="50"/>
      <c r="BE409" s="50"/>
      <c r="BF409" s="50"/>
      <c r="BG409" s="50"/>
      <c r="BH409" s="50"/>
      <c r="BI409" s="50"/>
      <c r="BJ409" s="50"/>
      <c r="BK409" s="50"/>
      <c r="BL409" s="50"/>
      <c r="BM409" s="50"/>
      <c r="BN409" s="50"/>
      <c r="BO409" s="50"/>
      <c r="BP409" s="50"/>
      <c r="BQ409" s="50"/>
      <c r="BR409" s="50"/>
      <c r="BS409" s="50"/>
      <c r="BT409" s="50"/>
      <c r="BU409" s="50"/>
      <c r="BV409" s="50"/>
      <c r="BW409" s="50"/>
      <c r="BX409" s="50"/>
      <c r="BY409" s="50"/>
      <c r="BZ409" s="50"/>
      <c r="CA409" s="50"/>
    </row>
    <row r="410" spans="1:79" s="50" customFormat="1" ht="19.5" customHeight="1" x14ac:dyDescent="0.25">
      <c r="A410" s="87"/>
      <c r="B410" s="88"/>
      <c r="C410" s="88"/>
      <c r="D410" s="88"/>
      <c r="E410" s="88"/>
      <c r="F410" s="88"/>
      <c r="G410" s="88"/>
      <c r="H410" s="93"/>
      <c r="I410" s="94"/>
      <c r="J410" s="90"/>
      <c r="K410" s="39" t="s">
        <v>1801</v>
      </c>
      <c r="L410" s="44" t="s">
        <v>61</v>
      </c>
      <c r="M410" s="39" t="s">
        <v>169</v>
      </c>
      <c r="N410" s="39" t="s">
        <v>767</v>
      </c>
      <c r="O410" s="38">
        <v>9</v>
      </c>
      <c r="P410" s="38"/>
      <c r="Q410" s="91"/>
      <c r="R410" s="92"/>
      <c r="S410" s="92"/>
      <c r="T410" s="75" t="s">
        <v>1803</v>
      </c>
      <c r="U410" s="76"/>
      <c r="V410" s="76"/>
      <c r="W410" s="76"/>
      <c r="X410" s="76"/>
      <c r="Y410" s="76"/>
      <c r="Z410" s="76"/>
      <c r="AA410" s="76"/>
      <c r="AB410" s="76"/>
      <c r="AC410" s="76"/>
      <c r="AD410" s="76"/>
      <c r="AE410" s="76"/>
      <c r="AF410" s="76"/>
      <c r="AG410" s="76"/>
      <c r="AH410" s="76"/>
      <c r="AI410" s="76"/>
      <c r="AJ410" s="76"/>
      <c r="AK410" s="76"/>
      <c r="AL410" s="76"/>
      <c r="AM410" s="76"/>
      <c r="AN410" s="76"/>
      <c r="AO410" s="76"/>
      <c r="AP410" s="76"/>
      <c r="AQ410" s="76"/>
      <c r="AR410" s="76"/>
      <c r="AS410" s="76"/>
      <c r="AT410" s="76"/>
      <c r="AU410" s="76"/>
      <c r="AV410" s="76"/>
      <c r="AW410" s="76"/>
      <c r="AX410" s="76"/>
      <c r="AY410" s="76"/>
      <c r="AZ410" s="76"/>
      <c r="BA410" s="76"/>
      <c r="BB410" s="76"/>
      <c r="BC410" s="76"/>
      <c r="BD410" s="76"/>
      <c r="BE410" s="76"/>
      <c r="BF410" s="76"/>
      <c r="BG410" s="76"/>
      <c r="BH410" s="76"/>
      <c r="BI410" s="76"/>
      <c r="BJ410" s="76"/>
      <c r="BK410" s="76"/>
      <c r="BL410" s="76"/>
      <c r="BM410" s="76"/>
      <c r="BN410" s="76"/>
      <c r="BO410" s="76"/>
      <c r="BP410" s="76"/>
      <c r="BQ410" s="76"/>
      <c r="BR410" s="76"/>
      <c r="BS410" s="76"/>
      <c r="BT410" s="76"/>
      <c r="BU410" s="76"/>
      <c r="BV410" s="76"/>
      <c r="BW410" s="76"/>
      <c r="BX410" s="76"/>
      <c r="BY410" s="76"/>
      <c r="BZ410" s="76"/>
      <c r="CA410" s="76"/>
    </row>
    <row r="411" spans="1:79" s="48" customFormat="1" ht="19.5" customHeight="1" x14ac:dyDescent="0.25">
      <c r="A411" s="20" t="s">
        <v>617</v>
      </c>
      <c r="B411" s="77">
        <v>100</v>
      </c>
      <c r="C411" s="77">
        <v>85</v>
      </c>
      <c r="D411" s="77">
        <v>0</v>
      </c>
      <c r="E411" s="77">
        <v>0</v>
      </c>
      <c r="F411" s="77">
        <v>0</v>
      </c>
      <c r="G411" s="7">
        <f>SUM(B411:F411)</f>
        <v>185</v>
      </c>
      <c r="H411" s="7">
        <v>1</v>
      </c>
      <c r="I411" s="51">
        <f>G411/500</f>
        <v>0.37</v>
      </c>
      <c r="J411" s="8" t="s">
        <v>18</v>
      </c>
      <c r="K411" s="9" t="s">
        <v>618</v>
      </c>
      <c r="L411" s="83" t="s">
        <v>619</v>
      </c>
      <c r="M411" s="9" t="s">
        <v>311</v>
      </c>
      <c r="N411" s="9" t="s">
        <v>542</v>
      </c>
      <c r="O411" s="10">
        <v>9</v>
      </c>
      <c r="P411" s="10" t="s">
        <v>335</v>
      </c>
      <c r="Q411" s="9" t="s">
        <v>586</v>
      </c>
      <c r="R411" s="9" t="s">
        <v>128</v>
      </c>
      <c r="S411" s="9" t="s">
        <v>587</v>
      </c>
      <c r="T411" s="16"/>
    </row>
    <row r="412" spans="1:79" s="48" customFormat="1" ht="19.5" customHeight="1" x14ac:dyDescent="0.25">
      <c r="A412" s="20" t="s">
        <v>501</v>
      </c>
      <c r="B412" s="7">
        <v>100</v>
      </c>
      <c r="C412" s="7">
        <v>45</v>
      </c>
      <c r="D412" s="7">
        <v>40</v>
      </c>
      <c r="E412" s="7">
        <v>0</v>
      </c>
      <c r="F412" s="7">
        <v>0</v>
      </c>
      <c r="G412" s="7">
        <f t="shared" ref="G412:G476" si="20">SUM(B412:F412)</f>
        <v>185</v>
      </c>
      <c r="H412" s="7">
        <v>3</v>
      </c>
      <c r="I412" s="51">
        <f t="shared" ref="I412:I476" si="21">G412/500</f>
        <v>0.37</v>
      </c>
      <c r="J412" s="8" t="s">
        <v>18</v>
      </c>
      <c r="K412" s="13" t="s">
        <v>502</v>
      </c>
      <c r="L412" s="26" t="s">
        <v>503</v>
      </c>
      <c r="M412" s="13" t="s">
        <v>82</v>
      </c>
      <c r="N412" s="13" t="s">
        <v>470</v>
      </c>
      <c r="O412" s="14">
        <v>9</v>
      </c>
      <c r="P412" s="14" t="s">
        <v>50</v>
      </c>
      <c r="Q412" s="13" t="s">
        <v>459</v>
      </c>
      <c r="R412" s="13" t="s">
        <v>199</v>
      </c>
      <c r="S412" s="13" t="s">
        <v>460</v>
      </c>
      <c r="T412" s="16"/>
      <c r="U412" s="50"/>
      <c r="V412" s="50"/>
      <c r="W412" s="50"/>
      <c r="X412" s="50"/>
      <c r="Y412" s="50"/>
      <c r="Z412" s="50"/>
      <c r="AA412" s="50"/>
      <c r="AB412" s="50"/>
      <c r="AC412" s="50"/>
      <c r="AD412" s="50"/>
      <c r="AE412" s="50"/>
      <c r="AF412" s="50"/>
      <c r="AG412" s="50"/>
      <c r="AH412" s="50"/>
      <c r="AI412" s="50"/>
      <c r="AJ412" s="50"/>
      <c r="AK412" s="50"/>
      <c r="AL412" s="50"/>
      <c r="AM412" s="50"/>
      <c r="AN412" s="50"/>
      <c r="AO412" s="50"/>
      <c r="AP412" s="50"/>
      <c r="AQ412" s="50"/>
      <c r="AR412" s="50"/>
      <c r="AS412" s="50"/>
      <c r="AT412" s="50"/>
      <c r="AU412" s="50"/>
      <c r="AV412" s="50"/>
      <c r="AW412" s="50"/>
      <c r="AX412" s="50"/>
      <c r="AY412" s="50"/>
      <c r="AZ412" s="50"/>
      <c r="BA412" s="50"/>
      <c r="BB412" s="50"/>
      <c r="BC412" s="50"/>
      <c r="BD412" s="50"/>
      <c r="BE412" s="50"/>
      <c r="BF412" s="50"/>
      <c r="BG412" s="50"/>
      <c r="BH412" s="50"/>
      <c r="BI412" s="50"/>
      <c r="BJ412" s="50"/>
      <c r="BK412" s="50"/>
      <c r="BL412" s="50"/>
      <c r="BM412" s="50"/>
      <c r="BN412" s="50"/>
      <c r="BO412" s="50"/>
      <c r="BP412" s="50"/>
      <c r="BQ412" s="50"/>
      <c r="BR412" s="50"/>
      <c r="BS412" s="50"/>
      <c r="BT412" s="50"/>
      <c r="BU412" s="50"/>
      <c r="BV412" s="50"/>
      <c r="BW412" s="50"/>
      <c r="BX412" s="50"/>
      <c r="BY412" s="50"/>
      <c r="BZ412" s="50"/>
      <c r="CA412" s="50"/>
    </row>
    <row r="413" spans="1:79" s="48" customFormat="1" ht="38.25" customHeight="1" x14ac:dyDescent="0.25">
      <c r="A413" s="20" t="s">
        <v>336</v>
      </c>
      <c r="B413" s="7">
        <v>100</v>
      </c>
      <c r="C413" s="7">
        <v>0</v>
      </c>
      <c r="D413" s="7">
        <v>0</v>
      </c>
      <c r="E413" s="7">
        <v>0</v>
      </c>
      <c r="F413" s="7">
        <v>75</v>
      </c>
      <c r="G413" s="7">
        <f t="shared" si="20"/>
        <v>175</v>
      </c>
      <c r="H413" s="7">
        <v>2</v>
      </c>
      <c r="I413" s="51">
        <f t="shared" si="21"/>
        <v>0.35</v>
      </c>
      <c r="J413" s="8" t="s">
        <v>18</v>
      </c>
      <c r="K413" s="13" t="s">
        <v>337</v>
      </c>
      <c r="L413" s="26" t="s">
        <v>112</v>
      </c>
      <c r="M413" s="13" t="s">
        <v>338</v>
      </c>
      <c r="N413" s="13" t="s">
        <v>268</v>
      </c>
      <c r="O413" s="14">
        <v>9</v>
      </c>
      <c r="P413" s="14" t="s">
        <v>339</v>
      </c>
      <c r="Q413" s="13" t="s">
        <v>1811</v>
      </c>
      <c r="R413" s="13" t="s">
        <v>1812</v>
      </c>
      <c r="S413" s="13" t="s">
        <v>1813</v>
      </c>
      <c r="T413" s="16"/>
      <c r="U413" s="50"/>
      <c r="V413" s="50"/>
      <c r="W413" s="50"/>
      <c r="X413" s="50"/>
      <c r="Y413" s="50"/>
      <c r="Z413" s="50"/>
      <c r="AA413" s="50"/>
      <c r="AB413" s="50"/>
      <c r="AC413" s="50"/>
      <c r="AD413" s="50"/>
      <c r="AE413" s="50"/>
      <c r="AF413" s="50"/>
      <c r="AG413" s="50"/>
      <c r="AH413" s="50"/>
      <c r="AI413" s="50"/>
      <c r="AJ413" s="50"/>
      <c r="AK413" s="50"/>
      <c r="AL413" s="50"/>
      <c r="AM413" s="50"/>
      <c r="AN413" s="50"/>
      <c r="AO413" s="50"/>
      <c r="AP413" s="50"/>
      <c r="AQ413" s="50"/>
      <c r="AR413" s="50"/>
      <c r="AS413" s="50"/>
      <c r="AT413" s="50"/>
      <c r="AU413" s="50"/>
      <c r="AV413" s="50"/>
      <c r="AW413" s="50"/>
      <c r="AX413" s="50"/>
      <c r="AY413" s="50"/>
      <c r="AZ413" s="50"/>
      <c r="BA413" s="50"/>
      <c r="BB413" s="50"/>
      <c r="BC413" s="50"/>
      <c r="BD413" s="50"/>
      <c r="BE413" s="50"/>
      <c r="BF413" s="50"/>
      <c r="BG413" s="50"/>
      <c r="BH413" s="50"/>
      <c r="BI413" s="50"/>
      <c r="BJ413" s="50"/>
      <c r="BK413" s="50"/>
      <c r="BL413" s="50"/>
      <c r="BM413" s="50"/>
      <c r="BN413" s="50"/>
      <c r="BO413" s="50"/>
      <c r="BP413" s="50"/>
      <c r="BQ413" s="50"/>
      <c r="BR413" s="50"/>
      <c r="BS413" s="50"/>
      <c r="BT413" s="50"/>
      <c r="BU413" s="50"/>
      <c r="BV413" s="50"/>
      <c r="BW413" s="50"/>
      <c r="BX413" s="50"/>
      <c r="BY413" s="50"/>
      <c r="BZ413" s="50"/>
      <c r="CA413" s="50"/>
    </row>
    <row r="414" spans="1:79" s="48" customFormat="1" ht="19.5" customHeight="1" x14ac:dyDescent="0.25">
      <c r="A414" s="20" t="s">
        <v>1709</v>
      </c>
      <c r="B414" s="7">
        <v>75</v>
      </c>
      <c r="C414" s="7">
        <v>75</v>
      </c>
      <c r="D414" s="7">
        <v>0</v>
      </c>
      <c r="E414" s="7">
        <v>0</v>
      </c>
      <c r="F414" s="7">
        <v>0</v>
      </c>
      <c r="G414" s="7">
        <f t="shared" si="20"/>
        <v>150</v>
      </c>
      <c r="H414" s="7">
        <v>7</v>
      </c>
      <c r="I414" s="51">
        <f t="shared" si="21"/>
        <v>0.3</v>
      </c>
      <c r="J414" s="8" t="s">
        <v>18</v>
      </c>
      <c r="K414" s="13" t="s">
        <v>1710</v>
      </c>
      <c r="L414" s="26" t="s">
        <v>195</v>
      </c>
      <c r="M414" s="13" t="s">
        <v>165</v>
      </c>
      <c r="N414" s="13" t="s">
        <v>1685</v>
      </c>
      <c r="O414" s="14">
        <v>9</v>
      </c>
      <c r="P414" s="14" t="s">
        <v>58</v>
      </c>
      <c r="Q414" s="13" t="s">
        <v>1690</v>
      </c>
      <c r="R414" s="13" t="s">
        <v>43</v>
      </c>
      <c r="S414" s="13" t="s">
        <v>122</v>
      </c>
      <c r="T414" s="16"/>
      <c r="U414" s="50"/>
      <c r="V414" s="50"/>
      <c r="W414" s="50"/>
      <c r="X414" s="50"/>
      <c r="Y414" s="50"/>
      <c r="Z414" s="50"/>
      <c r="AA414" s="50"/>
      <c r="AB414" s="50"/>
      <c r="AC414" s="50"/>
      <c r="AD414" s="50"/>
      <c r="AE414" s="50"/>
      <c r="AF414" s="50"/>
      <c r="AG414" s="50"/>
      <c r="AH414" s="50"/>
      <c r="AI414" s="50"/>
      <c r="AJ414" s="50"/>
      <c r="AK414" s="50"/>
      <c r="AL414" s="50"/>
      <c r="AM414" s="50"/>
      <c r="AN414" s="50"/>
      <c r="AO414" s="50"/>
      <c r="AP414" s="50"/>
      <c r="AQ414" s="50"/>
      <c r="AR414" s="50"/>
      <c r="AS414" s="50"/>
      <c r="AT414" s="50"/>
      <c r="AU414" s="50"/>
      <c r="AV414" s="50"/>
      <c r="AW414" s="50"/>
      <c r="AX414" s="50"/>
      <c r="AY414" s="50"/>
      <c r="AZ414" s="50"/>
      <c r="BA414" s="50"/>
      <c r="BB414" s="50"/>
      <c r="BC414" s="50"/>
      <c r="BD414" s="50"/>
      <c r="BE414" s="50"/>
      <c r="BF414" s="50"/>
      <c r="BG414" s="50"/>
      <c r="BH414" s="50"/>
      <c r="BI414" s="50"/>
      <c r="BJ414" s="50"/>
      <c r="BK414" s="50"/>
      <c r="BL414" s="50"/>
      <c r="BM414" s="50"/>
      <c r="BN414" s="50"/>
      <c r="BO414" s="50"/>
      <c r="BP414" s="50"/>
      <c r="BQ414" s="50"/>
      <c r="BR414" s="50"/>
      <c r="BS414" s="50"/>
      <c r="BT414" s="50"/>
      <c r="BU414" s="50"/>
      <c r="BV414" s="50"/>
      <c r="BW414" s="50"/>
      <c r="BX414" s="50"/>
      <c r="BY414" s="50"/>
      <c r="BZ414" s="50"/>
      <c r="CA414" s="50"/>
    </row>
    <row r="415" spans="1:79" s="48" customFormat="1" ht="19.5" customHeight="1" x14ac:dyDescent="0.25">
      <c r="A415" s="20" t="s">
        <v>620</v>
      </c>
      <c r="B415" s="77">
        <v>100</v>
      </c>
      <c r="C415" s="77">
        <v>0</v>
      </c>
      <c r="D415" s="77">
        <v>45</v>
      </c>
      <c r="E415" s="77">
        <v>0</v>
      </c>
      <c r="F415" s="77">
        <v>0</v>
      </c>
      <c r="G415" s="7">
        <f t="shared" si="20"/>
        <v>145</v>
      </c>
      <c r="H415" s="7">
        <v>2</v>
      </c>
      <c r="I415" s="51">
        <f t="shared" si="21"/>
        <v>0.28999999999999998</v>
      </c>
      <c r="J415" s="8" t="s">
        <v>18</v>
      </c>
      <c r="K415" s="9" t="s">
        <v>621</v>
      </c>
      <c r="L415" s="83" t="s">
        <v>128</v>
      </c>
      <c r="M415" s="9" t="s">
        <v>44</v>
      </c>
      <c r="N415" s="9" t="s">
        <v>542</v>
      </c>
      <c r="O415" s="10">
        <v>9</v>
      </c>
      <c r="P415" s="10" t="s">
        <v>612</v>
      </c>
      <c r="Q415" s="9" t="s">
        <v>586</v>
      </c>
      <c r="R415" s="9" t="s">
        <v>128</v>
      </c>
      <c r="S415" s="9" t="s">
        <v>587</v>
      </c>
      <c r="T415" s="16"/>
    </row>
    <row r="416" spans="1:79" s="48" customFormat="1" ht="19.5" customHeight="1" x14ac:dyDescent="0.25">
      <c r="A416" s="20" t="s">
        <v>902</v>
      </c>
      <c r="B416" s="7">
        <v>100</v>
      </c>
      <c r="C416" s="7">
        <v>45</v>
      </c>
      <c r="D416" s="7">
        <v>0</v>
      </c>
      <c r="E416" s="7">
        <v>0</v>
      </c>
      <c r="F416" s="7">
        <v>0</v>
      </c>
      <c r="G416" s="7">
        <f t="shared" si="20"/>
        <v>145</v>
      </c>
      <c r="H416" s="7">
        <v>4</v>
      </c>
      <c r="I416" s="51">
        <f t="shared" si="21"/>
        <v>0.28999999999999998</v>
      </c>
      <c r="J416" s="8" t="s">
        <v>18</v>
      </c>
      <c r="K416" s="13" t="s">
        <v>1808</v>
      </c>
      <c r="L416" s="26" t="s">
        <v>20</v>
      </c>
      <c r="M416" s="13" t="s">
        <v>62</v>
      </c>
      <c r="N416" s="13" t="s">
        <v>767</v>
      </c>
      <c r="O416" s="14">
        <v>9</v>
      </c>
      <c r="P416" s="14" t="s">
        <v>50</v>
      </c>
      <c r="Q416" s="13" t="s">
        <v>788</v>
      </c>
      <c r="R416" s="13" t="s">
        <v>176</v>
      </c>
      <c r="S416" s="13" t="s">
        <v>82</v>
      </c>
      <c r="T416" s="16"/>
      <c r="U416" s="50"/>
      <c r="V416" s="50"/>
      <c r="W416" s="50"/>
      <c r="X416" s="50"/>
      <c r="Y416" s="50"/>
      <c r="Z416" s="50"/>
      <c r="AA416" s="50"/>
      <c r="AB416" s="50"/>
      <c r="AC416" s="50"/>
      <c r="AD416" s="50"/>
      <c r="AE416" s="50"/>
      <c r="AF416" s="50"/>
      <c r="AG416" s="50"/>
      <c r="AH416" s="50"/>
      <c r="AI416" s="50"/>
      <c r="AJ416" s="50"/>
      <c r="AK416" s="50"/>
      <c r="AL416" s="50"/>
      <c r="AM416" s="50"/>
      <c r="AN416" s="50"/>
      <c r="AO416" s="50"/>
      <c r="AP416" s="50"/>
      <c r="AQ416" s="50"/>
      <c r="AR416" s="50"/>
      <c r="AS416" s="50"/>
      <c r="AT416" s="50"/>
      <c r="AU416" s="50"/>
      <c r="AV416" s="50"/>
      <c r="AW416" s="50"/>
      <c r="AX416" s="50"/>
      <c r="AY416" s="50"/>
      <c r="AZ416" s="50"/>
      <c r="BA416" s="50"/>
      <c r="BB416" s="50"/>
      <c r="BC416" s="50"/>
      <c r="BD416" s="50"/>
      <c r="BE416" s="50"/>
      <c r="BF416" s="50"/>
      <c r="BG416" s="50"/>
      <c r="BH416" s="50"/>
      <c r="BI416" s="50"/>
      <c r="BJ416" s="50"/>
      <c r="BK416" s="50"/>
      <c r="BL416" s="50"/>
      <c r="BM416" s="50"/>
      <c r="BN416" s="50"/>
      <c r="BO416" s="50"/>
      <c r="BP416" s="50"/>
      <c r="BQ416" s="50"/>
      <c r="BR416" s="50"/>
      <c r="BS416" s="50"/>
      <c r="BT416" s="50"/>
      <c r="BU416" s="50"/>
      <c r="BV416" s="50"/>
      <c r="BW416" s="50"/>
      <c r="BX416" s="50"/>
      <c r="BY416" s="50"/>
      <c r="BZ416" s="50"/>
      <c r="CA416" s="50"/>
    </row>
    <row r="417" spans="1:79" s="48" customFormat="1" ht="19.5" customHeight="1" x14ac:dyDescent="0.25">
      <c r="A417" s="20" t="s">
        <v>504</v>
      </c>
      <c r="B417" s="7">
        <v>100</v>
      </c>
      <c r="C417" s="7">
        <v>45</v>
      </c>
      <c r="D417" s="7">
        <v>0</v>
      </c>
      <c r="E417" s="7">
        <v>0</v>
      </c>
      <c r="F417" s="7">
        <v>0</v>
      </c>
      <c r="G417" s="7">
        <f t="shared" si="20"/>
        <v>145</v>
      </c>
      <c r="H417" s="7">
        <v>4</v>
      </c>
      <c r="I417" s="51">
        <f t="shared" si="21"/>
        <v>0.28999999999999998</v>
      </c>
      <c r="J417" s="8" t="s">
        <v>18</v>
      </c>
      <c r="K417" s="13" t="s">
        <v>505</v>
      </c>
      <c r="L417" s="26" t="s">
        <v>143</v>
      </c>
      <c r="M417" s="13" t="s">
        <v>62</v>
      </c>
      <c r="N417" s="13" t="s">
        <v>470</v>
      </c>
      <c r="O417" s="14">
        <v>9</v>
      </c>
      <c r="P417" s="14" t="s">
        <v>50</v>
      </c>
      <c r="Q417" s="13" t="s">
        <v>459</v>
      </c>
      <c r="R417" s="13" t="s">
        <v>199</v>
      </c>
      <c r="S417" s="13" t="s">
        <v>460</v>
      </c>
      <c r="T417" s="16"/>
      <c r="U417" s="50"/>
      <c r="V417" s="50"/>
      <c r="W417" s="50"/>
      <c r="X417" s="50"/>
      <c r="Y417" s="50"/>
      <c r="Z417" s="50"/>
      <c r="AA417" s="50"/>
      <c r="AB417" s="50"/>
      <c r="AC417" s="50"/>
      <c r="AD417" s="50"/>
      <c r="AE417" s="50"/>
      <c r="AF417" s="50"/>
      <c r="AG417" s="50"/>
      <c r="AH417" s="50"/>
      <c r="AI417" s="50"/>
      <c r="AJ417" s="50"/>
      <c r="AK417" s="50"/>
      <c r="AL417" s="50"/>
      <c r="AM417" s="50"/>
      <c r="AN417" s="50"/>
      <c r="AO417" s="50"/>
      <c r="AP417" s="50"/>
      <c r="AQ417" s="50"/>
      <c r="AR417" s="50"/>
      <c r="AS417" s="50"/>
      <c r="AT417" s="50"/>
      <c r="AU417" s="50"/>
      <c r="AV417" s="50"/>
      <c r="AW417" s="50"/>
      <c r="AX417" s="50"/>
      <c r="AY417" s="50"/>
      <c r="AZ417" s="50"/>
      <c r="BA417" s="50"/>
      <c r="BB417" s="50"/>
      <c r="BC417" s="50"/>
      <c r="BD417" s="50"/>
      <c r="BE417" s="50"/>
      <c r="BF417" s="50"/>
      <c r="BG417" s="50"/>
      <c r="BH417" s="50"/>
      <c r="BI417" s="50"/>
      <c r="BJ417" s="50"/>
      <c r="BK417" s="50"/>
      <c r="BL417" s="50"/>
      <c r="BM417" s="50"/>
      <c r="BN417" s="50"/>
      <c r="BO417" s="50"/>
      <c r="BP417" s="50"/>
      <c r="BQ417" s="50"/>
      <c r="BR417" s="50"/>
      <c r="BS417" s="50"/>
      <c r="BT417" s="50"/>
      <c r="BU417" s="50"/>
      <c r="BV417" s="50"/>
      <c r="BW417" s="50"/>
      <c r="BX417" s="50"/>
      <c r="BY417" s="50"/>
      <c r="BZ417" s="50"/>
      <c r="CA417" s="50"/>
    </row>
    <row r="418" spans="1:79" s="48" customFormat="1" ht="19.5" customHeight="1" x14ac:dyDescent="0.25">
      <c r="A418" s="20" t="s">
        <v>903</v>
      </c>
      <c r="B418" s="7">
        <v>100</v>
      </c>
      <c r="C418" s="7">
        <v>0</v>
      </c>
      <c r="D418" s="7">
        <v>40</v>
      </c>
      <c r="E418" s="7">
        <v>0</v>
      </c>
      <c r="F418" s="7">
        <v>0</v>
      </c>
      <c r="G418" s="7">
        <f t="shared" si="20"/>
        <v>140</v>
      </c>
      <c r="H418" s="7">
        <v>5</v>
      </c>
      <c r="I418" s="51">
        <f t="shared" si="21"/>
        <v>0.28000000000000003</v>
      </c>
      <c r="J418" s="8" t="s">
        <v>18</v>
      </c>
      <c r="K418" s="9" t="s">
        <v>904</v>
      </c>
      <c r="L418" s="26" t="s">
        <v>905</v>
      </c>
      <c r="M418" s="13" t="s">
        <v>79</v>
      </c>
      <c r="N418" s="13" t="s">
        <v>767</v>
      </c>
      <c r="O418" s="14">
        <v>9</v>
      </c>
      <c r="P418" s="14" t="s">
        <v>58</v>
      </c>
      <c r="Q418" s="13" t="s">
        <v>887</v>
      </c>
      <c r="R418" s="13" t="s">
        <v>351</v>
      </c>
      <c r="S418" s="13" t="s">
        <v>107</v>
      </c>
      <c r="T418" s="16"/>
      <c r="U418" s="50"/>
      <c r="V418" s="50"/>
      <c r="W418" s="50"/>
      <c r="X418" s="50"/>
      <c r="Y418" s="50"/>
      <c r="Z418" s="50"/>
      <c r="AA418" s="50"/>
      <c r="AB418" s="50"/>
      <c r="AC418" s="50"/>
      <c r="AD418" s="50"/>
      <c r="AE418" s="50"/>
      <c r="AF418" s="50"/>
      <c r="AG418" s="50"/>
      <c r="AH418" s="50"/>
      <c r="AI418" s="50"/>
      <c r="AJ418" s="50"/>
      <c r="AK418" s="50"/>
      <c r="AL418" s="50"/>
      <c r="AM418" s="50"/>
      <c r="AN418" s="50"/>
      <c r="AO418" s="50"/>
      <c r="AP418" s="50"/>
      <c r="AQ418" s="50"/>
      <c r="AR418" s="50"/>
      <c r="AS418" s="50"/>
      <c r="AT418" s="50"/>
      <c r="AU418" s="50"/>
      <c r="AV418" s="50"/>
      <c r="AW418" s="50"/>
      <c r="AX418" s="50"/>
      <c r="AY418" s="50"/>
      <c r="AZ418" s="50"/>
      <c r="BA418" s="50"/>
      <c r="BB418" s="50"/>
      <c r="BC418" s="50"/>
      <c r="BD418" s="50"/>
      <c r="BE418" s="50"/>
      <c r="BF418" s="50"/>
      <c r="BG418" s="50"/>
      <c r="BH418" s="50"/>
      <c r="BI418" s="50"/>
      <c r="BJ418" s="50"/>
      <c r="BK418" s="50"/>
      <c r="BL418" s="50"/>
      <c r="BM418" s="50"/>
      <c r="BN418" s="50"/>
      <c r="BO418" s="50"/>
      <c r="BP418" s="50"/>
      <c r="BQ418" s="50"/>
      <c r="BR418" s="50"/>
      <c r="BS418" s="50"/>
      <c r="BT418" s="50"/>
      <c r="BU418" s="50"/>
      <c r="BV418" s="50"/>
      <c r="BW418" s="50"/>
      <c r="BX418" s="50"/>
      <c r="BY418" s="50"/>
      <c r="BZ418" s="50"/>
      <c r="CA418" s="50"/>
    </row>
    <row r="419" spans="1:79" s="48" customFormat="1" ht="19.5" customHeight="1" x14ac:dyDescent="0.25">
      <c r="A419" s="20" t="s">
        <v>1819</v>
      </c>
      <c r="B419" s="7">
        <v>0</v>
      </c>
      <c r="C419" s="7">
        <v>100</v>
      </c>
      <c r="D419" s="7">
        <v>40</v>
      </c>
      <c r="E419" s="7">
        <v>0</v>
      </c>
      <c r="F419" s="7">
        <v>0</v>
      </c>
      <c r="G419" s="7">
        <f t="shared" si="20"/>
        <v>140</v>
      </c>
      <c r="H419" s="7">
        <v>1</v>
      </c>
      <c r="I419" s="51">
        <f t="shared" si="21"/>
        <v>0.28000000000000003</v>
      </c>
      <c r="J419" s="8" t="s">
        <v>18</v>
      </c>
      <c r="K419" s="9" t="s">
        <v>1820</v>
      </c>
      <c r="L419" s="26" t="s">
        <v>1821</v>
      </c>
      <c r="M419" s="13" t="s">
        <v>25</v>
      </c>
      <c r="N419" s="13" t="s">
        <v>1255</v>
      </c>
      <c r="O419" s="14">
        <v>9</v>
      </c>
      <c r="P419" s="14" t="s">
        <v>40</v>
      </c>
      <c r="Q419" s="13" t="s">
        <v>1256</v>
      </c>
      <c r="R419" s="13" t="s">
        <v>128</v>
      </c>
      <c r="S419" s="13" t="s">
        <v>663</v>
      </c>
      <c r="T419" s="16"/>
      <c r="U419" s="50"/>
      <c r="V419" s="50"/>
      <c r="W419" s="50"/>
      <c r="X419" s="50"/>
      <c r="Y419" s="50"/>
      <c r="Z419" s="50"/>
      <c r="AA419" s="50"/>
      <c r="AB419" s="50"/>
      <c r="AC419" s="50"/>
      <c r="AD419" s="50"/>
      <c r="AE419" s="50"/>
      <c r="AF419" s="50"/>
      <c r="AG419" s="50"/>
      <c r="AH419" s="50"/>
      <c r="AI419" s="50"/>
      <c r="AJ419" s="50"/>
      <c r="AK419" s="50"/>
      <c r="AL419" s="50"/>
      <c r="AM419" s="50"/>
      <c r="AN419" s="50"/>
      <c r="AO419" s="50"/>
      <c r="AP419" s="50"/>
      <c r="AQ419" s="50"/>
      <c r="AR419" s="50"/>
      <c r="AS419" s="50"/>
      <c r="AT419" s="50"/>
      <c r="AU419" s="50"/>
      <c r="AV419" s="50"/>
      <c r="AW419" s="50"/>
      <c r="AX419" s="50"/>
      <c r="AY419" s="50"/>
      <c r="AZ419" s="50"/>
      <c r="BA419" s="50"/>
      <c r="BB419" s="50"/>
      <c r="BC419" s="50"/>
      <c r="BD419" s="50"/>
      <c r="BE419" s="50"/>
      <c r="BF419" s="50"/>
      <c r="BG419" s="50"/>
      <c r="BH419" s="50"/>
      <c r="BI419" s="50"/>
      <c r="BJ419" s="50"/>
      <c r="BK419" s="50"/>
      <c r="BL419" s="50"/>
      <c r="BM419" s="50"/>
      <c r="BN419" s="50"/>
      <c r="BO419" s="50"/>
      <c r="BP419" s="50"/>
      <c r="BQ419" s="50"/>
      <c r="BR419" s="50"/>
      <c r="BS419" s="50"/>
      <c r="BT419" s="50"/>
      <c r="BU419" s="50"/>
      <c r="BV419" s="50"/>
      <c r="BW419" s="50"/>
      <c r="BX419" s="50"/>
      <c r="BY419" s="50"/>
      <c r="BZ419" s="50"/>
      <c r="CA419" s="50"/>
    </row>
    <row r="420" spans="1:79" s="48" customFormat="1" ht="19.5" customHeight="1" x14ac:dyDescent="0.25">
      <c r="A420" s="20" t="s">
        <v>506</v>
      </c>
      <c r="B420" s="7">
        <v>100</v>
      </c>
      <c r="C420" s="7">
        <v>0</v>
      </c>
      <c r="D420" s="7">
        <v>40</v>
      </c>
      <c r="E420" s="7">
        <v>0</v>
      </c>
      <c r="F420" s="7">
        <v>0</v>
      </c>
      <c r="G420" s="7">
        <f t="shared" si="20"/>
        <v>140</v>
      </c>
      <c r="H420" s="7">
        <v>5</v>
      </c>
      <c r="I420" s="51">
        <f t="shared" si="21"/>
        <v>0.28000000000000003</v>
      </c>
      <c r="J420" s="8" t="s">
        <v>18</v>
      </c>
      <c r="K420" s="13" t="s">
        <v>507</v>
      </c>
      <c r="L420" s="26" t="s">
        <v>90</v>
      </c>
      <c r="M420" s="13" t="s">
        <v>87</v>
      </c>
      <c r="N420" s="13" t="s">
        <v>470</v>
      </c>
      <c r="O420" s="14">
        <v>9</v>
      </c>
      <c r="P420" s="14" t="s">
        <v>40</v>
      </c>
      <c r="Q420" s="13" t="s">
        <v>459</v>
      </c>
      <c r="R420" s="13" t="s">
        <v>199</v>
      </c>
      <c r="S420" s="13" t="s">
        <v>460</v>
      </c>
      <c r="T420" s="16"/>
      <c r="U420" s="50"/>
      <c r="V420" s="50"/>
      <c r="W420" s="50"/>
      <c r="X420" s="50"/>
      <c r="Y420" s="50"/>
      <c r="Z420" s="50"/>
      <c r="AA420" s="50"/>
      <c r="AB420" s="50"/>
      <c r="AC420" s="50"/>
      <c r="AD420" s="50"/>
      <c r="AE420" s="50"/>
      <c r="AF420" s="50"/>
      <c r="AG420" s="50"/>
      <c r="AH420" s="50"/>
      <c r="AI420" s="50"/>
      <c r="AJ420" s="50"/>
      <c r="AK420" s="50"/>
      <c r="AL420" s="50"/>
      <c r="AM420" s="50"/>
      <c r="AN420" s="50"/>
      <c r="AO420" s="50"/>
      <c r="AP420" s="50"/>
      <c r="AQ420" s="50"/>
      <c r="AR420" s="50"/>
      <c r="AS420" s="50"/>
      <c r="AT420" s="50"/>
      <c r="AU420" s="50"/>
      <c r="AV420" s="50"/>
      <c r="AW420" s="50"/>
      <c r="AX420" s="50"/>
      <c r="AY420" s="50"/>
      <c r="AZ420" s="50"/>
      <c r="BA420" s="50"/>
      <c r="BB420" s="50"/>
      <c r="BC420" s="50"/>
      <c r="BD420" s="50"/>
      <c r="BE420" s="50"/>
      <c r="BF420" s="50"/>
      <c r="BG420" s="50"/>
      <c r="BH420" s="50"/>
      <c r="BI420" s="50"/>
      <c r="BJ420" s="50"/>
      <c r="BK420" s="50"/>
      <c r="BL420" s="50"/>
      <c r="BM420" s="50"/>
      <c r="BN420" s="50"/>
      <c r="BO420" s="50"/>
      <c r="BP420" s="50"/>
      <c r="BQ420" s="50"/>
      <c r="BR420" s="50"/>
      <c r="BS420" s="50"/>
      <c r="BT420" s="50"/>
      <c r="BU420" s="50"/>
      <c r="BV420" s="50"/>
      <c r="BW420" s="50"/>
      <c r="BX420" s="50"/>
      <c r="BY420" s="50"/>
      <c r="BZ420" s="50"/>
      <c r="CA420" s="50"/>
    </row>
    <row r="421" spans="1:79" s="48" customFormat="1" ht="19.5" customHeight="1" x14ac:dyDescent="0.25">
      <c r="A421" s="20" t="s">
        <v>906</v>
      </c>
      <c r="B421" s="7">
        <v>100</v>
      </c>
      <c r="C421" s="7">
        <v>0</v>
      </c>
      <c r="D421" s="7">
        <v>40</v>
      </c>
      <c r="E421" s="7">
        <v>0</v>
      </c>
      <c r="F421" s="7">
        <v>0</v>
      </c>
      <c r="G421" s="7">
        <f t="shared" si="20"/>
        <v>140</v>
      </c>
      <c r="H421" s="7">
        <v>5</v>
      </c>
      <c r="I421" s="51">
        <f t="shared" si="21"/>
        <v>0.28000000000000003</v>
      </c>
      <c r="J421" s="8" t="s">
        <v>18</v>
      </c>
      <c r="K421" s="13" t="s">
        <v>1806</v>
      </c>
      <c r="L421" s="26" t="s">
        <v>20</v>
      </c>
      <c r="M421" s="13" t="s">
        <v>72</v>
      </c>
      <c r="N421" s="13" t="s">
        <v>767</v>
      </c>
      <c r="O421" s="14">
        <v>9</v>
      </c>
      <c r="P421" s="14" t="s">
        <v>50</v>
      </c>
      <c r="Q421" s="13" t="s">
        <v>788</v>
      </c>
      <c r="R421" s="13" t="s">
        <v>176</v>
      </c>
      <c r="S421" s="13" t="s">
        <v>82</v>
      </c>
      <c r="T421" s="16"/>
      <c r="U421" s="50"/>
      <c r="V421" s="50"/>
      <c r="W421" s="50"/>
      <c r="X421" s="50"/>
      <c r="Y421" s="50"/>
      <c r="Z421" s="50"/>
      <c r="AA421" s="50"/>
      <c r="AB421" s="50"/>
      <c r="AC421" s="50"/>
      <c r="AD421" s="50"/>
      <c r="AE421" s="50"/>
      <c r="AF421" s="50"/>
      <c r="AG421" s="50"/>
      <c r="AH421" s="50"/>
      <c r="AI421" s="50"/>
      <c r="AJ421" s="50"/>
      <c r="AK421" s="50"/>
      <c r="AL421" s="50"/>
      <c r="AM421" s="50"/>
      <c r="AN421" s="50"/>
      <c r="AO421" s="50"/>
      <c r="AP421" s="50"/>
      <c r="AQ421" s="50"/>
      <c r="AR421" s="50"/>
      <c r="AS421" s="50"/>
      <c r="AT421" s="50"/>
      <c r="AU421" s="50"/>
      <c r="AV421" s="50"/>
      <c r="AW421" s="50"/>
      <c r="AX421" s="50"/>
      <c r="AY421" s="50"/>
      <c r="AZ421" s="50"/>
      <c r="BA421" s="50"/>
      <c r="BB421" s="50"/>
      <c r="BC421" s="50"/>
      <c r="BD421" s="50"/>
      <c r="BE421" s="50"/>
      <c r="BF421" s="50"/>
      <c r="BG421" s="50"/>
      <c r="BH421" s="50"/>
      <c r="BI421" s="50"/>
      <c r="BJ421" s="50"/>
      <c r="BK421" s="50"/>
      <c r="BL421" s="50"/>
      <c r="BM421" s="50"/>
      <c r="BN421" s="50"/>
      <c r="BO421" s="50"/>
      <c r="BP421" s="50"/>
      <c r="BQ421" s="50"/>
      <c r="BR421" s="50"/>
      <c r="BS421" s="50"/>
      <c r="BT421" s="50"/>
      <c r="BU421" s="50"/>
      <c r="BV421" s="50"/>
      <c r="BW421" s="50"/>
      <c r="BX421" s="50"/>
      <c r="BY421" s="50"/>
      <c r="BZ421" s="50"/>
      <c r="CA421" s="50"/>
    </row>
    <row r="422" spans="1:79" s="48" customFormat="1" ht="19.5" customHeight="1" x14ac:dyDescent="0.25">
      <c r="A422" s="20" t="s">
        <v>705</v>
      </c>
      <c r="B422" s="7">
        <v>100</v>
      </c>
      <c r="C422" s="7">
        <v>30</v>
      </c>
      <c r="D422" s="7">
        <v>0</v>
      </c>
      <c r="E422" s="7">
        <v>0</v>
      </c>
      <c r="F422" s="7">
        <v>0</v>
      </c>
      <c r="G422" s="7">
        <f t="shared" si="20"/>
        <v>130</v>
      </c>
      <c r="H422" s="7">
        <v>1</v>
      </c>
      <c r="I422" s="51">
        <f t="shared" si="21"/>
        <v>0.26</v>
      </c>
      <c r="J422" s="8" t="s">
        <v>18</v>
      </c>
      <c r="K422" s="13" t="s">
        <v>706</v>
      </c>
      <c r="L422" s="26" t="s">
        <v>302</v>
      </c>
      <c r="M422" s="13" t="s">
        <v>165</v>
      </c>
      <c r="N422" s="13" t="s">
        <v>677</v>
      </c>
      <c r="O422" s="14">
        <v>9</v>
      </c>
      <c r="P422" s="14" t="s">
        <v>678</v>
      </c>
      <c r="Q422" s="13" t="s">
        <v>679</v>
      </c>
      <c r="R422" s="13" t="s">
        <v>131</v>
      </c>
      <c r="S422" s="13" t="s">
        <v>98</v>
      </c>
      <c r="T422" s="16"/>
      <c r="U422" s="50"/>
      <c r="V422" s="50"/>
      <c r="W422" s="50"/>
      <c r="X422" s="50"/>
      <c r="Y422" s="50"/>
      <c r="Z422" s="50"/>
      <c r="AA422" s="50"/>
      <c r="AB422" s="50"/>
      <c r="AC422" s="50"/>
      <c r="AD422" s="50"/>
      <c r="AE422" s="50"/>
      <c r="AF422" s="50"/>
      <c r="AG422" s="50"/>
      <c r="AH422" s="50"/>
      <c r="AI422" s="50"/>
      <c r="AJ422" s="50"/>
      <c r="AK422" s="50"/>
      <c r="AL422" s="50"/>
      <c r="AM422" s="50"/>
      <c r="AN422" s="50"/>
      <c r="AO422" s="50"/>
      <c r="AP422" s="50"/>
      <c r="AQ422" s="50"/>
      <c r="AR422" s="50"/>
      <c r="AS422" s="50"/>
      <c r="AT422" s="50"/>
      <c r="AU422" s="50"/>
      <c r="AV422" s="50"/>
      <c r="AW422" s="50"/>
      <c r="AX422" s="50"/>
      <c r="AY422" s="50"/>
      <c r="AZ422" s="50"/>
      <c r="BA422" s="50"/>
      <c r="BB422" s="50"/>
      <c r="BC422" s="50"/>
      <c r="BD422" s="50"/>
      <c r="BE422" s="50"/>
      <c r="BF422" s="50"/>
      <c r="BG422" s="50"/>
      <c r="BH422" s="50"/>
      <c r="BI422" s="50"/>
      <c r="BJ422" s="50"/>
      <c r="BK422" s="50"/>
      <c r="BL422" s="50"/>
      <c r="BM422" s="50"/>
      <c r="BN422" s="50"/>
      <c r="BO422" s="50"/>
      <c r="BP422" s="50"/>
      <c r="BQ422" s="50"/>
      <c r="BR422" s="50"/>
      <c r="BS422" s="50"/>
      <c r="BT422" s="50"/>
      <c r="BU422" s="50"/>
      <c r="BV422" s="50"/>
      <c r="BW422" s="50"/>
      <c r="BX422" s="50"/>
      <c r="BY422" s="50"/>
      <c r="BZ422" s="50"/>
      <c r="CA422" s="50"/>
    </row>
    <row r="423" spans="1:79" s="48" customFormat="1" ht="19.5" customHeight="1" x14ac:dyDescent="0.25">
      <c r="A423" s="20" t="s">
        <v>65</v>
      </c>
      <c r="B423" s="7">
        <v>100</v>
      </c>
      <c r="C423" s="7">
        <v>25</v>
      </c>
      <c r="D423" s="7">
        <v>0</v>
      </c>
      <c r="E423" s="7">
        <v>0</v>
      </c>
      <c r="F423" s="7">
        <v>0</v>
      </c>
      <c r="G423" s="7">
        <f t="shared" si="20"/>
        <v>125</v>
      </c>
      <c r="H423" s="7">
        <v>1</v>
      </c>
      <c r="I423" s="51">
        <f t="shared" si="21"/>
        <v>0.25</v>
      </c>
      <c r="J423" s="8" t="s">
        <v>18</v>
      </c>
      <c r="K423" s="13" t="s">
        <v>66</v>
      </c>
      <c r="L423" s="26" t="s">
        <v>67</v>
      </c>
      <c r="M423" s="13" t="s">
        <v>68</v>
      </c>
      <c r="N423" s="13" t="s">
        <v>49</v>
      </c>
      <c r="O423" s="14">
        <v>9</v>
      </c>
      <c r="P423" s="14" t="s">
        <v>40</v>
      </c>
      <c r="Q423" s="13" t="s">
        <v>51</v>
      </c>
      <c r="R423" s="13" t="s">
        <v>52</v>
      </c>
      <c r="S423" s="13" t="s">
        <v>53</v>
      </c>
      <c r="T423" s="16"/>
      <c r="U423" s="54"/>
      <c r="V423" s="54"/>
      <c r="W423" s="54"/>
      <c r="X423" s="54"/>
      <c r="Y423" s="54"/>
      <c r="Z423" s="54"/>
      <c r="AA423" s="54"/>
      <c r="AB423" s="54"/>
      <c r="AC423" s="54"/>
      <c r="AD423" s="54"/>
      <c r="AE423" s="54"/>
      <c r="AF423" s="54"/>
      <c r="AG423" s="54"/>
      <c r="AH423" s="54"/>
      <c r="AI423" s="54"/>
      <c r="AJ423" s="54"/>
      <c r="AK423" s="54"/>
      <c r="AL423" s="54"/>
      <c r="AM423" s="54"/>
      <c r="AN423" s="54"/>
      <c r="AO423" s="54"/>
      <c r="AP423" s="54"/>
      <c r="AQ423" s="54"/>
      <c r="AR423" s="54"/>
      <c r="AS423" s="54"/>
      <c r="AT423" s="54"/>
      <c r="AU423" s="54"/>
      <c r="AV423" s="54"/>
      <c r="AW423" s="54"/>
      <c r="AX423" s="54"/>
      <c r="AY423" s="54"/>
      <c r="AZ423" s="54"/>
      <c r="BA423" s="54"/>
      <c r="BB423" s="54"/>
      <c r="BC423" s="54"/>
      <c r="BD423" s="54"/>
      <c r="BE423" s="54"/>
      <c r="BF423" s="54"/>
      <c r="BG423" s="54"/>
      <c r="BH423" s="54"/>
      <c r="BI423" s="54"/>
      <c r="BJ423" s="54"/>
      <c r="BK423" s="54"/>
      <c r="BL423" s="54"/>
      <c r="BM423" s="54"/>
      <c r="BN423" s="54"/>
      <c r="BO423" s="54"/>
      <c r="BP423" s="54"/>
      <c r="BQ423" s="54"/>
      <c r="BR423" s="54"/>
      <c r="BS423" s="54"/>
      <c r="BT423" s="54"/>
      <c r="BU423" s="54"/>
      <c r="BV423" s="54"/>
      <c r="BW423" s="54"/>
      <c r="BX423" s="54"/>
      <c r="BY423" s="54"/>
      <c r="BZ423" s="54"/>
      <c r="CA423" s="54"/>
    </row>
    <row r="424" spans="1:79" s="48" customFormat="1" ht="19.5" customHeight="1" x14ac:dyDescent="0.25">
      <c r="A424" s="20" t="s">
        <v>1000</v>
      </c>
      <c r="B424" s="7">
        <v>100</v>
      </c>
      <c r="C424" s="7">
        <v>25</v>
      </c>
      <c r="D424" s="7">
        <v>0</v>
      </c>
      <c r="E424" s="7">
        <v>0</v>
      </c>
      <c r="F424" s="7">
        <v>0</v>
      </c>
      <c r="G424" s="7">
        <f t="shared" si="20"/>
        <v>125</v>
      </c>
      <c r="H424" s="7">
        <v>3</v>
      </c>
      <c r="I424" s="51">
        <f t="shared" si="21"/>
        <v>0.25</v>
      </c>
      <c r="J424" s="8" t="s">
        <v>18</v>
      </c>
      <c r="K424" s="13" t="s">
        <v>1001</v>
      </c>
      <c r="L424" s="26" t="s">
        <v>221</v>
      </c>
      <c r="M424" s="13" t="s">
        <v>165</v>
      </c>
      <c r="N424" s="13" t="s">
        <v>917</v>
      </c>
      <c r="O424" s="14">
        <v>9</v>
      </c>
      <c r="P424" s="14" t="s">
        <v>825</v>
      </c>
      <c r="Q424" s="13" t="s">
        <v>978</v>
      </c>
      <c r="R424" s="13" t="s">
        <v>702</v>
      </c>
      <c r="S424" s="13" t="s">
        <v>98</v>
      </c>
      <c r="T424" s="16"/>
    </row>
    <row r="425" spans="1:79" s="48" customFormat="1" ht="19.5" customHeight="1" x14ac:dyDescent="0.25">
      <c r="A425" s="20" t="s">
        <v>907</v>
      </c>
      <c r="B425" s="7">
        <v>100</v>
      </c>
      <c r="C425" s="7">
        <v>10</v>
      </c>
      <c r="D425" s="7">
        <v>0</v>
      </c>
      <c r="E425" s="7">
        <v>0</v>
      </c>
      <c r="F425" s="7">
        <v>0</v>
      </c>
      <c r="G425" s="7">
        <f t="shared" si="20"/>
        <v>110</v>
      </c>
      <c r="H425" s="7">
        <v>6</v>
      </c>
      <c r="I425" s="51">
        <f t="shared" si="21"/>
        <v>0.22</v>
      </c>
      <c r="J425" s="8" t="s">
        <v>18</v>
      </c>
      <c r="K425" s="13" t="s">
        <v>1805</v>
      </c>
      <c r="L425" s="26" t="s">
        <v>342</v>
      </c>
      <c r="M425" s="13" t="s">
        <v>44</v>
      </c>
      <c r="N425" s="13" t="s">
        <v>767</v>
      </c>
      <c r="O425" s="14">
        <v>9</v>
      </c>
      <c r="P425" s="14" t="s">
        <v>50</v>
      </c>
      <c r="Q425" s="13" t="s">
        <v>788</v>
      </c>
      <c r="R425" s="13" t="s">
        <v>176</v>
      </c>
      <c r="S425" s="13" t="s">
        <v>82</v>
      </c>
      <c r="T425" s="16"/>
      <c r="U425" s="50"/>
      <c r="V425" s="50"/>
      <c r="W425" s="50"/>
      <c r="X425" s="50"/>
      <c r="Y425" s="50"/>
      <c r="Z425" s="50"/>
      <c r="AA425" s="50"/>
      <c r="AB425" s="50"/>
      <c r="AC425" s="50"/>
      <c r="AD425" s="50"/>
      <c r="AE425" s="50"/>
      <c r="AF425" s="50"/>
      <c r="AG425" s="50"/>
      <c r="AH425" s="50"/>
      <c r="AI425" s="50"/>
      <c r="AJ425" s="50"/>
      <c r="AK425" s="50"/>
      <c r="AL425" s="50"/>
      <c r="AM425" s="50"/>
      <c r="AN425" s="50"/>
      <c r="AO425" s="50"/>
      <c r="AP425" s="50"/>
      <c r="AQ425" s="50"/>
      <c r="AR425" s="50"/>
      <c r="AS425" s="50"/>
      <c r="AT425" s="50"/>
      <c r="AU425" s="50"/>
      <c r="AV425" s="50"/>
      <c r="AW425" s="50"/>
      <c r="AX425" s="50"/>
      <c r="AY425" s="50"/>
      <c r="AZ425" s="50"/>
      <c r="BA425" s="50"/>
      <c r="BB425" s="50"/>
      <c r="BC425" s="50"/>
      <c r="BD425" s="50"/>
      <c r="BE425" s="50"/>
      <c r="BF425" s="50"/>
      <c r="BG425" s="50"/>
      <c r="BH425" s="50"/>
      <c r="BI425" s="50"/>
      <c r="BJ425" s="50"/>
      <c r="BK425" s="50"/>
      <c r="BL425" s="50"/>
      <c r="BM425" s="50"/>
      <c r="BN425" s="50"/>
      <c r="BO425" s="50"/>
      <c r="BP425" s="50"/>
      <c r="BQ425" s="50"/>
      <c r="BR425" s="50"/>
      <c r="BS425" s="50"/>
      <c r="BT425" s="50"/>
      <c r="BU425" s="50"/>
      <c r="BV425" s="50"/>
      <c r="BW425" s="50"/>
      <c r="BX425" s="50"/>
      <c r="BY425" s="50"/>
      <c r="BZ425" s="50"/>
      <c r="CA425" s="50"/>
    </row>
    <row r="426" spans="1:79" s="48" customFormat="1" ht="19.5" customHeight="1" x14ac:dyDescent="0.25">
      <c r="A426" s="20" t="s">
        <v>1099</v>
      </c>
      <c r="B426" s="7">
        <v>100</v>
      </c>
      <c r="C426" s="7">
        <v>5</v>
      </c>
      <c r="D426" s="7">
        <v>0</v>
      </c>
      <c r="E426" s="7">
        <v>0</v>
      </c>
      <c r="F426" s="7">
        <v>0</v>
      </c>
      <c r="G426" s="7">
        <f t="shared" si="20"/>
        <v>105</v>
      </c>
      <c r="H426" s="7">
        <v>1</v>
      </c>
      <c r="I426" s="51">
        <f t="shared" si="21"/>
        <v>0.21</v>
      </c>
      <c r="J426" s="8" t="s">
        <v>18</v>
      </c>
      <c r="K426" s="13" t="s">
        <v>1100</v>
      </c>
      <c r="L426" s="26" t="s">
        <v>160</v>
      </c>
      <c r="M426" s="13" t="s">
        <v>87</v>
      </c>
      <c r="N426" s="13" t="s">
        <v>1098</v>
      </c>
      <c r="O426" s="14">
        <v>9</v>
      </c>
      <c r="P426" s="14"/>
      <c r="Q426" s="13" t="s">
        <v>1069</v>
      </c>
      <c r="R426" s="13"/>
      <c r="S426" s="13"/>
      <c r="T426" s="16"/>
      <c r="U426" s="50"/>
      <c r="V426" s="50"/>
      <c r="W426" s="50"/>
      <c r="X426" s="50"/>
      <c r="Y426" s="50"/>
      <c r="Z426" s="50"/>
      <c r="AA426" s="50"/>
      <c r="AB426" s="50"/>
      <c r="AC426" s="50"/>
      <c r="AD426" s="50"/>
      <c r="AE426" s="50"/>
      <c r="AF426" s="50"/>
      <c r="AG426" s="50"/>
      <c r="AH426" s="50"/>
      <c r="AI426" s="50"/>
      <c r="AJ426" s="50"/>
      <c r="AK426" s="50"/>
      <c r="AL426" s="50"/>
      <c r="AM426" s="50"/>
      <c r="AN426" s="50"/>
      <c r="AO426" s="50"/>
      <c r="AP426" s="50"/>
      <c r="AQ426" s="50"/>
      <c r="AR426" s="50"/>
      <c r="AS426" s="50"/>
      <c r="AT426" s="50"/>
      <c r="AU426" s="50"/>
      <c r="AV426" s="50"/>
      <c r="AW426" s="50"/>
      <c r="AX426" s="50"/>
      <c r="AY426" s="50"/>
      <c r="AZ426" s="50"/>
      <c r="BA426" s="50"/>
      <c r="BB426" s="50"/>
      <c r="BC426" s="50"/>
      <c r="BD426" s="50"/>
      <c r="BE426" s="50"/>
      <c r="BF426" s="50"/>
      <c r="BG426" s="50"/>
      <c r="BH426" s="50"/>
      <c r="BI426" s="50"/>
      <c r="BJ426" s="50"/>
      <c r="BK426" s="50"/>
      <c r="BL426" s="50"/>
      <c r="BM426" s="50"/>
      <c r="BN426" s="50"/>
      <c r="BO426" s="50"/>
      <c r="BP426" s="50"/>
      <c r="BQ426" s="50"/>
      <c r="BR426" s="50"/>
      <c r="BS426" s="50"/>
      <c r="BT426" s="50"/>
      <c r="BU426" s="50"/>
      <c r="BV426" s="50"/>
      <c r="BW426" s="50"/>
      <c r="BX426" s="50"/>
      <c r="BY426" s="50"/>
      <c r="BZ426" s="50"/>
      <c r="CA426" s="50"/>
    </row>
    <row r="427" spans="1:79" s="48" customFormat="1" ht="19.5" customHeight="1" x14ac:dyDescent="0.25">
      <c r="A427" s="20" t="s">
        <v>1797</v>
      </c>
      <c r="B427" s="7">
        <v>100</v>
      </c>
      <c r="C427" s="7">
        <v>0</v>
      </c>
      <c r="D427" s="7">
        <v>0</v>
      </c>
      <c r="E427" s="7">
        <v>0</v>
      </c>
      <c r="F427" s="7">
        <v>0</v>
      </c>
      <c r="G427" s="7">
        <f t="shared" si="20"/>
        <v>100</v>
      </c>
      <c r="H427" s="7">
        <v>1</v>
      </c>
      <c r="I427" s="51">
        <f t="shared" si="21"/>
        <v>0.2</v>
      </c>
      <c r="J427" s="8" t="s">
        <v>18</v>
      </c>
      <c r="K427" s="13" t="s">
        <v>85</v>
      </c>
      <c r="L427" s="26" t="s">
        <v>86</v>
      </c>
      <c r="M427" s="13" t="s">
        <v>87</v>
      </c>
      <c r="N427" s="13" t="s">
        <v>96</v>
      </c>
      <c r="O427" s="14">
        <v>9</v>
      </c>
      <c r="P427" s="14" t="s">
        <v>40</v>
      </c>
      <c r="Q427" s="13" t="s">
        <v>83</v>
      </c>
      <c r="R427" s="13" t="s">
        <v>52</v>
      </c>
      <c r="S427" s="13" t="s">
        <v>84</v>
      </c>
      <c r="T427" s="16"/>
      <c r="U427" s="50"/>
      <c r="V427" s="50"/>
      <c r="W427" s="50"/>
      <c r="X427" s="50"/>
      <c r="Y427" s="50"/>
      <c r="Z427" s="50"/>
      <c r="AA427" s="50"/>
      <c r="AB427" s="50"/>
      <c r="AC427" s="50"/>
      <c r="AD427" s="50"/>
      <c r="AE427" s="50"/>
      <c r="AF427" s="50"/>
      <c r="AG427" s="50"/>
      <c r="AH427" s="50"/>
      <c r="AI427" s="50"/>
      <c r="AJ427" s="50"/>
      <c r="AK427" s="50"/>
      <c r="AL427" s="50"/>
      <c r="AM427" s="50"/>
      <c r="AN427" s="50"/>
      <c r="AO427" s="50"/>
      <c r="AP427" s="50"/>
      <c r="AQ427" s="50"/>
      <c r="AR427" s="50"/>
      <c r="AS427" s="50"/>
      <c r="AT427" s="50"/>
      <c r="AU427" s="50"/>
      <c r="AV427" s="50"/>
      <c r="AW427" s="50"/>
      <c r="AX427" s="50"/>
      <c r="AY427" s="50"/>
      <c r="AZ427" s="50"/>
      <c r="BA427" s="50"/>
      <c r="BB427" s="50"/>
      <c r="BC427" s="50"/>
      <c r="BD427" s="50"/>
      <c r="BE427" s="50"/>
      <c r="BF427" s="50"/>
      <c r="BG427" s="50"/>
      <c r="BH427" s="50"/>
      <c r="BI427" s="50"/>
      <c r="BJ427" s="50"/>
      <c r="BK427" s="50"/>
      <c r="BL427" s="50"/>
      <c r="BM427" s="50"/>
      <c r="BN427" s="50"/>
      <c r="BO427" s="50"/>
      <c r="BP427" s="50"/>
      <c r="BQ427" s="50"/>
      <c r="BR427" s="50"/>
      <c r="BS427" s="50"/>
      <c r="BT427" s="50"/>
      <c r="BU427" s="50"/>
      <c r="BV427" s="50"/>
      <c r="BW427" s="50"/>
      <c r="BX427" s="50"/>
      <c r="BY427" s="50"/>
      <c r="BZ427" s="50"/>
      <c r="CA427" s="50"/>
    </row>
    <row r="428" spans="1:79" s="48" customFormat="1" ht="19.5" customHeight="1" x14ac:dyDescent="0.25">
      <c r="A428" s="20" t="s">
        <v>1303</v>
      </c>
      <c r="B428" s="7">
        <v>100</v>
      </c>
      <c r="C428" s="7">
        <v>0</v>
      </c>
      <c r="D428" s="7">
        <v>0</v>
      </c>
      <c r="E428" s="7">
        <v>0</v>
      </c>
      <c r="F428" s="7">
        <v>0</v>
      </c>
      <c r="G428" s="7">
        <f t="shared" si="20"/>
        <v>100</v>
      </c>
      <c r="H428" s="7">
        <v>2</v>
      </c>
      <c r="I428" s="51">
        <f t="shared" si="21"/>
        <v>0.2</v>
      </c>
      <c r="J428" s="8" t="s">
        <v>18</v>
      </c>
      <c r="K428" s="13" t="s">
        <v>1304</v>
      </c>
      <c r="L428" s="26" t="s">
        <v>104</v>
      </c>
      <c r="M428" s="13" t="s">
        <v>68</v>
      </c>
      <c r="N428" s="13" t="s">
        <v>1286</v>
      </c>
      <c r="O428" s="14">
        <v>9</v>
      </c>
      <c r="P428" s="14" t="s">
        <v>50</v>
      </c>
      <c r="Q428" s="13" t="s">
        <v>1296</v>
      </c>
      <c r="R428" s="13" t="s">
        <v>302</v>
      </c>
      <c r="S428" s="13" t="s">
        <v>29</v>
      </c>
      <c r="T428" s="16"/>
      <c r="U428" s="50"/>
      <c r="V428" s="50"/>
      <c r="W428" s="50"/>
      <c r="X428" s="50"/>
      <c r="Y428" s="50"/>
      <c r="Z428" s="50"/>
      <c r="AA428" s="50"/>
      <c r="AB428" s="50"/>
      <c r="AC428" s="50"/>
      <c r="AD428" s="50"/>
      <c r="AE428" s="50"/>
      <c r="AF428" s="50"/>
      <c r="AG428" s="50"/>
      <c r="AH428" s="50"/>
      <c r="AI428" s="50"/>
      <c r="AJ428" s="50"/>
      <c r="AK428" s="50"/>
      <c r="AL428" s="50"/>
      <c r="AM428" s="50"/>
      <c r="AN428" s="50"/>
      <c r="AO428" s="50"/>
      <c r="AP428" s="50"/>
      <c r="AQ428" s="50"/>
      <c r="AR428" s="50"/>
      <c r="AS428" s="50"/>
      <c r="AT428" s="50"/>
      <c r="AU428" s="50"/>
      <c r="AV428" s="50"/>
      <c r="AW428" s="50"/>
      <c r="AX428" s="50"/>
      <c r="AY428" s="50"/>
      <c r="AZ428" s="50"/>
      <c r="BA428" s="50"/>
      <c r="BB428" s="50"/>
      <c r="BC428" s="50"/>
      <c r="BD428" s="50"/>
      <c r="BE428" s="50"/>
      <c r="BF428" s="50"/>
      <c r="BG428" s="50"/>
      <c r="BH428" s="50"/>
      <c r="BI428" s="50"/>
      <c r="BJ428" s="50"/>
      <c r="BK428" s="50"/>
      <c r="BL428" s="50"/>
      <c r="BM428" s="50"/>
      <c r="BN428" s="50"/>
      <c r="BO428" s="50"/>
      <c r="BP428" s="50"/>
      <c r="BQ428" s="50"/>
      <c r="BR428" s="50"/>
      <c r="BS428" s="50"/>
      <c r="BT428" s="50"/>
      <c r="BU428" s="50"/>
      <c r="BV428" s="50"/>
      <c r="BW428" s="50"/>
      <c r="BX428" s="50"/>
      <c r="BY428" s="50"/>
      <c r="BZ428" s="50"/>
      <c r="CA428" s="50"/>
    </row>
    <row r="429" spans="1:79" s="48" customFormat="1" ht="19.5" customHeight="1" x14ac:dyDescent="0.25">
      <c r="A429" s="20" t="s">
        <v>1587</v>
      </c>
      <c r="B429" s="7">
        <v>100</v>
      </c>
      <c r="C429" s="7">
        <v>0</v>
      </c>
      <c r="D429" s="7">
        <v>0</v>
      </c>
      <c r="E429" s="7">
        <v>0</v>
      </c>
      <c r="F429" s="7">
        <v>0</v>
      </c>
      <c r="G429" s="7">
        <f t="shared" si="20"/>
        <v>100</v>
      </c>
      <c r="H429" s="7">
        <v>3</v>
      </c>
      <c r="I429" s="51">
        <f t="shared" si="21"/>
        <v>0.2</v>
      </c>
      <c r="J429" s="8" t="s">
        <v>18</v>
      </c>
      <c r="K429" s="13" t="s">
        <v>1588</v>
      </c>
      <c r="L429" s="26" t="s">
        <v>195</v>
      </c>
      <c r="M429" s="13" t="s">
        <v>72</v>
      </c>
      <c r="N429" s="13" t="s">
        <v>1560</v>
      </c>
      <c r="O429" s="14">
        <v>9</v>
      </c>
      <c r="P429" s="14" t="s">
        <v>40</v>
      </c>
      <c r="Q429" s="13" t="s">
        <v>1561</v>
      </c>
      <c r="R429" s="13" t="s">
        <v>1562</v>
      </c>
      <c r="S429" s="13" t="s">
        <v>107</v>
      </c>
      <c r="T429" s="16"/>
      <c r="U429" s="49"/>
      <c r="V429" s="49"/>
      <c r="W429" s="49"/>
      <c r="X429" s="49"/>
      <c r="Y429" s="49"/>
      <c r="Z429" s="49"/>
      <c r="AA429" s="49"/>
      <c r="AB429" s="49"/>
      <c r="AC429" s="49"/>
      <c r="AD429" s="49"/>
      <c r="AE429" s="49"/>
      <c r="AF429" s="49"/>
      <c r="AG429" s="49"/>
      <c r="AH429" s="49"/>
      <c r="AI429" s="49"/>
      <c r="AJ429" s="49"/>
      <c r="AK429" s="49"/>
      <c r="AL429" s="49"/>
      <c r="AM429" s="49"/>
      <c r="AN429" s="49"/>
      <c r="AO429" s="49"/>
      <c r="AP429" s="49"/>
      <c r="AQ429" s="49"/>
      <c r="AR429" s="49"/>
      <c r="AS429" s="49"/>
      <c r="AT429" s="49"/>
      <c r="AU429" s="49"/>
      <c r="AV429" s="49"/>
      <c r="AW429" s="49"/>
      <c r="AX429" s="49"/>
      <c r="AY429" s="49"/>
      <c r="AZ429" s="49"/>
      <c r="BA429" s="49"/>
      <c r="BB429" s="49"/>
      <c r="BC429" s="49"/>
      <c r="BD429" s="49"/>
      <c r="BE429" s="49"/>
      <c r="BF429" s="49"/>
      <c r="BG429" s="49"/>
      <c r="BH429" s="49"/>
      <c r="BI429" s="49"/>
      <c r="BJ429" s="49"/>
      <c r="BK429" s="49"/>
      <c r="BL429" s="49"/>
      <c r="BM429" s="49"/>
      <c r="BN429" s="49"/>
      <c r="BO429" s="49"/>
      <c r="BP429" s="49"/>
      <c r="BQ429" s="49"/>
      <c r="BR429" s="49"/>
      <c r="BS429" s="49"/>
      <c r="BT429" s="49"/>
      <c r="BU429" s="49"/>
      <c r="BV429" s="49"/>
      <c r="BW429" s="49"/>
      <c r="BX429" s="49"/>
      <c r="BY429" s="49"/>
      <c r="BZ429" s="49"/>
      <c r="CA429" s="49"/>
    </row>
    <row r="430" spans="1:79" s="48" customFormat="1" ht="41.25" customHeight="1" x14ac:dyDescent="0.25">
      <c r="A430" s="20" t="s">
        <v>340</v>
      </c>
      <c r="B430" s="7">
        <v>100</v>
      </c>
      <c r="C430" s="7">
        <v>0</v>
      </c>
      <c r="D430" s="7">
        <v>0</v>
      </c>
      <c r="E430" s="7">
        <v>0</v>
      </c>
      <c r="F430" s="7">
        <v>0</v>
      </c>
      <c r="G430" s="7">
        <f t="shared" si="20"/>
        <v>100</v>
      </c>
      <c r="H430" s="7">
        <v>3</v>
      </c>
      <c r="I430" s="51">
        <f t="shared" si="21"/>
        <v>0.2</v>
      </c>
      <c r="J430" s="8" t="s">
        <v>18</v>
      </c>
      <c r="K430" s="13" t="s">
        <v>341</v>
      </c>
      <c r="L430" s="26" t="s">
        <v>342</v>
      </c>
      <c r="M430" s="13" t="s">
        <v>183</v>
      </c>
      <c r="N430" s="13" t="s">
        <v>268</v>
      </c>
      <c r="O430" s="14">
        <v>9</v>
      </c>
      <c r="P430" s="14" t="s">
        <v>339</v>
      </c>
      <c r="Q430" s="13" t="s">
        <v>1811</v>
      </c>
      <c r="R430" s="13" t="s">
        <v>1812</v>
      </c>
      <c r="S430" s="13" t="s">
        <v>1813</v>
      </c>
      <c r="T430" s="16"/>
      <c r="U430" s="50"/>
      <c r="V430" s="50"/>
      <c r="W430" s="50"/>
      <c r="X430" s="50"/>
      <c r="Y430" s="50"/>
      <c r="Z430" s="50"/>
      <c r="AA430" s="50"/>
      <c r="AB430" s="50"/>
      <c r="AC430" s="50"/>
      <c r="AD430" s="50"/>
      <c r="AE430" s="50"/>
      <c r="AF430" s="50"/>
      <c r="AG430" s="50"/>
      <c r="AH430" s="50"/>
      <c r="AI430" s="50"/>
      <c r="AJ430" s="50"/>
      <c r="AK430" s="50"/>
      <c r="AL430" s="50"/>
      <c r="AM430" s="50"/>
      <c r="AN430" s="50"/>
      <c r="AO430" s="50"/>
      <c r="AP430" s="50"/>
      <c r="AQ430" s="50"/>
      <c r="AR430" s="50"/>
      <c r="AS430" s="50"/>
      <c r="AT430" s="50"/>
      <c r="AU430" s="50"/>
      <c r="AV430" s="50"/>
      <c r="AW430" s="50"/>
      <c r="AX430" s="50"/>
      <c r="AY430" s="50"/>
      <c r="AZ430" s="50"/>
      <c r="BA430" s="50"/>
      <c r="BB430" s="50"/>
      <c r="BC430" s="50"/>
      <c r="BD430" s="50"/>
      <c r="BE430" s="50"/>
      <c r="BF430" s="50"/>
      <c r="BG430" s="50"/>
      <c r="BH430" s="50"/>
      <c r="BI430" s="50"/>
      <c r="BJ430" s="50"/>
      <c r="BK430" s="50"/>
      <c r="BL430" s="50"/>
      <c r="BM430" s="50"/>
      <c r="BN430" s="50"/>
      <c r="BO430" s="50"/>
      <c r="BP430" s="50"/>
      <c r="BQ430" s="50"/>
      <c r="BR430" s="50"/>
      <c r="BS430" s="50"/>
      <c r="BT430" s="50"/>
      <c r="BU430" s="50"/>
      <c r="BV430" s="50"/>
      <c r="BW430" s="50"/>
      <c r="BX430" s="50"/>
      <c r="BY430" s="50"/>
      <c r="BZ430" s="50"/>
      <c r="CA430" s="50"/>
    </row>
    <row r="431" spans="1:79" s="48" customFormat="1" ht="19.5" customHeight="1" x14ac:dyDescent="0.25">
      <c r="A431" s="20" t="s">
        <v>1758</v>
      </c>
      <c r="B431" s="7">
        <v>100</v>
      </c>
      <c r="C431" s="7">
        <v>0</v>
      </c>
      <c r="D431" s="7">
        <v>0</v>
      </c>
      <c r="E431" s="7">
        <v>0</v>
      </c>
      <c r="F431" s="7">
        <v>0</v>
      </c>
      <c r="G431" s="7">
        <f t="shared" si="20"/>
        <v>100</v>
      </c>
      <c r="H431" s="77">
        <v>1</v>
      </c>
      <c r="I431" s="51">
        <f t="shared" si="21"/>
        <v>0.2</v>
      </c>
      <c r="J431" s="8" t="s">
        <v>18</v>
      </c>
      <c r="K431" s="13" t="s">
        <v>1759</v>
      </c>
      <c r="L431" s="26" t="s">
        <v>20</v>
      </c>
      <c r="M431" s="13" t="s">
        <v>68</v>
      </c>
      <c r="N431" s="13" t="s">
        <v>1746</v>
      </c>
      <c r="O431" s="14">
        <v>9</v>
      </c>
      <c r="P431" s="14" t="s">
        <v>58</v>
      </c>
      <c r="Q431" s="13" t="s">
        <v>1747</v>
      </c>
      <c r="R431" s="9" t="s">
        <v>1748</v>
      </c>
      <c r="S431" s="9" t="s">
        <v>1749</v>
      </c>
      <c r="T431" s="16"/>
      <c r="U431" s="49"/>
      <c r="V431" s="49"/>
      <c r="W431" s="49"/>
      <c r="X431" s="49"/>
      <c r="Y431" s="49"/>
      <c r="Z431" s="49"/>
      <c r="AA431" s="49"/>
      <c r="AB431" s="49"/>
      <c r="AC431" s="49"/>
      <c r="AD431" s="49"/>
      <c r="AE431" s="49"/>
      <c r="AF431" s="49"/>
      <c r="AG431" s="49"/>
      <c r="AH431" s="49"/>
      <c r="AI431" s="49"/>
      <c r="AJ431" s="49"/>
      <c r="AK431" s="49"/>
      <c r="AL431" s="49"/>
      <c r="AM431" s="49"/>
      <c r="AN431" s="49"/>
      <c r="AO431" s="49"/>
      <c r="AP431" s="49"/>
      <c r="AQ431" s="49"/>
      <c r="AR431" s="49"/>
      <c r="AS431" s="49"/>
      <c r="AT431" s="49"/>
      <c r="AU431" s="49"/>
      <c r="AV431" s="49"/>
      <c r="AW431" s="49"/>
      <c r="AX431" s="49"/>
      <c r="AY431" s="49"/>
      <c r="AZ431" s="49"/>
      <c r="BA431" s="49"/>
      <c r="BB431" s="49"/>
      <c r="BC431" s="49"/>
      <c r="BD431" s="49"/>
      <c r="BE431" s="49"/>
      <c r="BF431" s="49"/>
      <c r="BG431" s="49"/>
      <c r="BH431" s="49"/>
      <c r="BI431" s="49"/>
      <c r="BJ431" s="49"/>
      <c r="BK431" s="49"/>
      <c r="BL431" s="49"/>
      <c r="BM431" s="49"/>
      <c r="BN431" s="49"/>
      <c r="BO431" s="49"/>
      <c r="BP431" s="49"/>
      <c r="BQ431" s="49"/>
      <c r="BR431" s="49"/>
      <c r="BS431" s="49"/>
      <c r="BT431" s="49"/>
      <c r="BU431" s="49"/>
      <c r="BV431" s="49"/>
      <c r="BW431" s="49"/>
      <c r="BX431" s="49"/>
      <c r="BY431" s="49"/>
      <c r="BZ431" s="49"/>
      <c r="CA431" s="49"/>
    </row>
    <row r="432" spans="1:79" s="48" customFormat="1" ht="19.5" customHeight="1" x14ac:dyDescent="0.25">
      <c r="A432" s="20" t="s">
        <v>1755</v>
      </c>
      <c r="B432" s="7">
        <v>100</v>
      </c>
      <c r="C432" s="7">
        <v>0</v>
      </c>
      <c r="D432" s="7">
        <v>0</v>
      </c>
      <c r="E432" s="7">
        <v>0</v>
      </c>
      <c r="F432" s="7">
        <v>0</v>
      </c>
      <c r="G432" s="7">
        <f t="shared" si="20"/>
        <v>100</v>
      </c>
      <c r="H432" s="77">
        <v>1</v>
      </c>
      <c r="I432" s="51">
        <f t="shared" si="21"/>
        <v>0.2</v>
      </c>
      <c r="J432" s="8" t="s">
        <v>18</v>
      </c>
      <c r="K432" s="13" t="s">
        <v>1756</v>
      </c>
      <c r="L432" s="26" t="s">
        <v>199</v>
      </c>
      <c r="M432" s="13" t="s">
        <v>1757</v>
      </c>
      <c r="N432" s="13" t="s">
        <v>1746</v>
      </c>
      <c r="O432" s="14">
        <v>9</v>
      </c>
      <c r="P432" s="14" t="s">
        <v>58</v>
      </c>
      <c r="Q432" s="13" t="s">
        <v>1747</v>
      </c>
      <c r="R432" s="9" t="s">
        <v>1748</v>
      </c>
      <c r="S432" s="9" t="s">
        <v>1749</v>
      </c>
      <c r="T432" s="16"/>
      <c r="U432" s="49"/>
      <c r="V432" s="49"/>
      <c r="W432" s="49"/>
      <c r="X432" s="49"/>
      <c r="Y432" s="49"/>
      <c r="Z432" s="49"/>
      <c r="AA432" s="49"/>
      <c r="AB432" s="49"/>
      <c r="AC432" s="49"/>
      <c r="AD432" s="49"/>
      <c r="AE432" s="49"/>
      <c r="AF432" s="49"/>
      <c r="AG432" s="49"/>
      <c r="AH432" s="49"/>
      <c r="AI432" s="49"/>
      <c r="AJ432" s="49"/>
      <c r="AK432" s="49"/>
      <c r="AL432" s="49"/>
      <c r="AM432" s="49"/>
      <c r="AN432" s="49"/>
      <c r="AO432" s="49"/>
      <c r="AP432" s="49"/>
      <c r="AQ432" s="49"/>
      <c r="AR432" s="49"/>
      <c r="AS432" s="49"/>
      <c r="AT432" s="49"/>
      <c r="AU432" s="49"/>
      <c r="AV432" s="49"/>
      <c r="AW432" s="49"/>
      <c r="AX432" s="49"/>
      <c r="AY432" s="49"/>
      <c r="AZ432" s="49"/>
      <c r="BA432" s="49"/>
      <c r="BB432" s="49"/>
      <c r="BC432" s="49"/>
      <c r="BD432" s="49"/>
      <c r="BE432" s="49"/>
      <c r="BF432" s="49"/>
      <c r="BG432" s="49"/>
      <c r="BH432" s="49"/>
      <c r="BI432" s="49"/>
      <c r="BJ432" s="49"/>
      <c r="BK432" s="49"/>
      <c r="BL432" s="49"/>
      <c r="BM432" s="49"/>
      <c r="BN432" s="49"/>
      <c r="BO432" s="49"/>
      <c r="BP432" s="49"/>
      <c r="BQ432" s="49"/>
      <c r="BR432" s="49"/>
      <c r="BS432" s="49"/>
      <c r="BT432" s="49"/>
      <c r="BU432" s="49"/>
      <c r="BV432" s="49"/>
      <c r="BW432" s="49"/>
      <c r="BX432" s="49"/>
      <c r="BY432" s="49"/>
      <c r="BZ432" s="49"/>
      <c r="CA432" s="49"/>
    </row>
    <row r="433" spans="1:79" s="48" customFormat="1" ht="19.5" customHeight="1" x14ac:dyDescent="0.25">
      <c r="A433" s="20" t="s">
        <v>1589</v>
      </c>
      <c r="B433" s="7">
        <v>100</v>
      </c>
      <c r="C433" s="7">
        <v>0</v>
      </c>
      <c r="D433" s="7">
        <v>0</v>
      </c>
      <c r="E433" s="7">
        <v>0</v>
      </c>
      <c r="F433" s="7">
        <v>0</v>
      </c>
      <c r="G433" s="7">
        <f t="shared" si="20"/>
        <v>100</v>
      </c>
      <c r="H433" s="7">
        <v>3</v>
      </c>
      <c r="I433" s="51">
        <f t="shared" si="21"/>
        <v>0.2</v>
      </c>
      <c r="J433" s="8" t="s">
        <v>18</v>
      </c>
      <c r="K433" s="13" t="s">
        <v>1590</v>
      </c>
      <c r="L433" s="26" t="s">
        <v>590</v>
      </c>
      <c r="M433" s="13" t="s">
        <v>275</v>
      </c>
      <c r="N433" s="13" t="s">
        <v>1560</v>
      </c>
      <c r="O433" s="14">
        <v>9</v>
      </c>
      <c r="P433" s="14" t="s">
        <v>40</v>
      </c>
      <c r="Q433" s="13" t="s">
        <v>1561</v>
      </c>
      <c r="R433" s="13" t="s">
        <v>1562</v>
      </c>
      <c r="S433" s="13" t="s">
        <v>107</v>
      </c>
      <c r="T433" s="16"/>
      <c r="U433" s="49"/>
      <c r="V433" s="49"/>
      <c r="W433" s="49"/>
      <c r="X433" s="49"/>
      <c r="Y433" s="49"/>
      <c r="Z433" s="49"/>
      <c r="AA433" s="49"/>
      <c r="AB433" s="49"/>
      <c r="AC433" s="49"/>
      <c r="AD433" s="49"/>
      <c r="AE433" s="49"/>
      <c r="AF433" s="49"/>
      <c r="AG433" s="49"/>
      <c r="AH433" s="49"/>
      <c r="AI433" s="49"/>
      <c r="AJ433" s="49"/>
      <c r="AK433" s="49"/>
      <c r="AL433" s="49"/>
      <c r="AM433" s="49"/>
      <c r="AN433" s="49"/>
      <c r="AO433" s="49"/>
      <c r="AP433" s="49"/>
      <c r="AQ433" s="49"/>
      <c r="AR433" s="49"/>
      <c r="AS433" s="49"/>
      <c r="AT433" s="49"/>
      <c r="AU433" s="49"/>
      <c r="AV433" s="49"/>
      <c r="AW433" s="49"/>
      <c r="AX433" s="49"/>
      <c r="AY433" s="49"/>
      <c r="AZ433" s="49"/>
      <c r="BA433" s="49"/>
      <c r="BB433" s="49"/>
      <c r="BC433" s="49"/>
      <c r="BD433" s="49"/>
      <c r="BE433" s="49"/>
      <c r="BF433" s="49"/>
      <c r="BG433" s="49"/>
      <c r="BH433" s="49"/>
      <c r="BI433" s="49"/>
      <c r="BJ433" s="49"/>
      <c r="BK433" s="49"/>
      <c r="BL433" s="49"/>
      <c r="BM433" s="49"/>
      <c r="BN433" s="49"/>
      <c r="BO433" s="49"/>
      <c r="BP433" s="49"/>
      <c r="BQ433" s="49"/>
      <c r="BR433" s="49"/>
      <c r="BS433" s="49"/>
      <c r="BT433" s="49"/>
      <c r="BU433" s="49"/>
      <c r="BV433" s="49"/>
      <c r="BW433" s="49"/>
      <c r="BX433" s="49"/>
      <c r="BY433" s="49"/>
      <c r="BZ433" s="49"/>
      <c r="CA433" s="49"/>
    </row>
    <row r="434" spans="1:79" s="48" customFormat="1" ht="19.5" customHeight="1" x14ac:dyDescent="0.25">
      <c r="A434" s="20" t="s">
        <v>514</v>
      </c>
      <c r="B434" s="7">
        <v>100</v>
      </c>
      <c r="C434" s="7">
        <v>0</v>
      </c>
      <c r="D434" s="7">
        <v>0</v>
      </c>
      <c r="E434" s="7">
        <v>0</v>
      </c>
      <c r="F434" s="7">
        <v>0</v>
      </c>
      <c r="G434" s="7">
        <f t="shared" si="20"/>
        <v>100</v>
      </c>
      <c r="H434" s="7">
        <v>6</v>
      </c>
      <c r="I434" s="51">
        <f t="shared" si="21"/>
        <v>0.2</v>
      </c>
      <c r="J434" s="8" t="s">
        <v>18</v>
      </c>
      <c r="K434" s="13" t="s">
        <v>515</v>
      </c>
      <c r="L434" s="26" t="s">
        <v>131</v>
      </c>
      <c r="M434" s="13" t="s">
        <v>272</v>
      </c>
      <c r="N434" s="13" t="s">
        <v>470</v>
      </c>
      <c r="O434" s="14">
        <v>9</v>
      </c>
      <c r="P434" s="14" t="s">
        <v>50</v>
      </c>
      <c r="Q434" s="13" t="s">
        <v>459</v>
      </c>
      <c r="R434" s="13" t="s">
        <v>199</v>
      </c>
      <c r="S434" s="13" t="s">
        <v>460</v>
      </c>
      <c r="T434" s="16"/>
      <c r="U434" s="50"/>
      <c r="V434" s="50"/>
      <c r="W434" s="50"/>
      <c r="X434" s="50"/>
      <c r="Y434" s="50"/>
      <c r="Z434" s="50"/>
      <c r="AA434" s="50"/>
      <c r="AB434" s="50"/>
      <c r="AC434" s="50"/>
      <c r="AD434" s="50"/>
      <c r="AE434" s="50"/>
      <c r="AF434" s="50"/>
      <c r="AG434" s="50"/>
      <c r="AH434" s="50"/>
      <c r="AI434" s="50"/>
      <c r="AJ434" s="50"/>
      <c r="AK434" s="50"/>
      <c r="AL434" s="50"/>
      <c r="AM434" s="50"/>
      <c r="AN434" s="50"/>
      <c r="AO434" s="50"/>
      <c r="AP434" s="50"/>
      <c r="AQ434" s="50"/>
      <c r="AR434" s="50"/>
      <c r="AS434" s="50"/>
      <c r="AT434" s="50"/>
      <c r="AU434" s="50"/>
      <c r="AV434" s="50"/>
      <c r="AW434" s="50"/>
      <c r="AX434" s="50"/>
      <c r="AY434" s="50"/>
      <c r="AZ434" s="50"/>
      <c r="BA434" s="50"/>
      <c r="BB434" s="50"/>
      <c r="BC434" s="50"/>
      <c r="BD434" s="50"/>
      <c r="BE434" s="50"/>
      <c r="BF434" s="50"/>
      <c r="BG434" s="50"/>
      <c r="BH434" s="50"/>
      <c r="BI434" s="50"/>
      <c r="BJ434" s="50"/>
      <c r="BK434" s="50"/>
      <c r="BL434" s="50"/>
      <c r="BM434" s="50"/>
      <c r="BN434" s="50"/>
      <c r="BO434" s="50"/>
      <c r="BP434" s="50"/>
      <c r="BQ434" s="50"/>
      <c r="BR434" s="50"/>
      <c r="BS434" s="50"/>
      <c r="BT434" s="50"/>
      <c r="BU434" s="50"/>
      <c r="BV434" s="50"/>
      <c r="BW434" s="50"/>
      <c r="BX434" s="50"/>
      <c r="BY434" s="50"/>
      <c r="BZ434" s="50"/>
      <c r="CA434" s="50"/>
    </row>
    <row r="435" spans="1:79" s="48" customFormat="1" ht="19.5" customHeight="1" x14ac:dyDescent="0.25">
      <c r="A435" s="20" t="s">
        <v>1002</v>
      </c>
      <c r="B435" s="7">
        <v>100</v>
      </c>
      <c r="C435" s="7">
        <v>0</v>
      </c>
      <c r="D435" s="7">
        <v>0</v>
      </c>
      <c r="E435" s="7">
        <v>0</v>
      </c>
      <c r="F435" s="7">
        <v>0</v>
      </c>
      <c r="G435" s="7">
        <f t="shared" si="20"/>
        <v>100</v>
      </c>
      <c r="H435" s="7">
        <v>4</v>
      </c>
      <c r="I435" s="51">
        <f t="shared" si="21"/>
        <v>0.2</v>
      </c>
      <c r="J435" s="8" t="s">
        <v>18</v>
      </c>
      <c r="K435" s="13" t="s">
        <v>1003</v>
      </c>
      <c r="L435" s="26" t="s">
        <v>20</v>
      </c>
      <c r="M435" s="13" t="s">
        <v>338</v>
      </c>
      <c r="N435" s="13" t="s">
        <v>917</v>
      </c>
      <c r="O435" s="14">
        <v>9</v>
      </c>
      <c r="P435" s="14" t="s">
        <v>825</v>
      </c>
      <c r="Q435" s="13" t="s">
        <v>927</v>
      </c>
      <c r="R435" s="13" t="s">
        <v>249</v>
      </c>
      <c r="S435" s="13" t="s">
        <v>57</v>
      </c>
      <c r="T435" s="16"/>
    </row>
    <row r="436" spans="1:79" s="48" customFormat="1" ht="19.5" customHeight="1" x14ac:dyDescent="0.25">
      <c r="A436" s="20" t="s">
        <v>523</v>
      </c>
      <c r="B436" s="7">
        <v>100</v>
      </c>
      <c r="C436" s="7">
        <v>0</v>
      </c>
      <c r="D436" s="7">
        <v>0</v>
      </c>
      <c r="E436" s="7">
        <v>0</v>
      </c>
      <c r="F436" s="7">
        <v>0</v>
      </c>
      <c r="G436" s="7">
        <f t="shared" si="20"/>
        <v>100</v>
      </c>
      <c r="H436" s="7">
        <v>6</v>
      </c>
      <c r="I436" s="51">
        <f t="shared" si="21"/>
        <v>0.2</v>
      </c>
      <c r="J436" s="8" t="s">
        <v>18</v>
      </c>
      <c r="K436" s="13" t="s">
        <v>524</v>
      </c>
      <c r="L436" s="26" t="s">
        <v>525</v>
      </c>
      <c r="M436" s="13" t="s">
        <v>526</v>
      </c>
      <c r="N436" s="13" t="s">
        <v>470</v>
      </c>
      <c r="O436" s="14">
        <v>9</v>
      </c>
      <c r="P436" s="14" t="s">
        <v>50</v>
      </c>
      <c r="Q436" s="13" t="s">
        <v>459</v>
      </c>
      <c r="R436" s="13" t="s">
        <v>199</v>
      </c>
      <c r="S436" s="13" t="s">
        <v>460</v>
      </c>
      <c r="T436" s="16"/>
      <c r="U436" s="50"/>
      <c r="V436" s="50"/>
      <c r="W436" s="50"/>
      <c r="X436" s="50"/>
      <c r="Y436" s="50"/>
      <c r="Z436" s="50"/>
      <c r="AA436" s="50"/>
      <c r="AB436" s="50"/>
      <c r="AC436" s="50"/>
      <c r="AD436" s="50"/>
      <c r="AE436" s="50"/>
      <c r="AF436" s="50"/>
      <c r="AG436" s="50"/>
      <c r="AH436" s="50"/>
      <c r="AI436" s="50"/>
      <c r="AJ436" s="50"/>
      <c r="AK436" s="50"/>
      <c r="AL436" s="50"/>
      <c r="AM436" s="50"/>
      <c r="AN436" s="50"/>
      <c r="AO436" s="50"/>
      <c r="AP436" s="50"/>
      <c r="AQ436" s="50"/>
      <c r="AR436" s="50"/>
      <c r="AS436" s="50"/>
      <c r="AT436" s="50"/>
      <c r="AU436" s="50"/>
      <c r="AV436" s="50"/>
      <c r="AW436" s="50"/>
      <c r="AX436" s="50"/>
      <c r="AY436" s="50"/>
      <c r="AZ436" s="50"/>
      <c r="BA436" s="50"/>
      <c r="BB436" s="50"/>
      <c r="BC436" s="50"/>
      <c r="BD436" s="50"/>
      <c r="BE436" s="50"/>
      <c r="BF436" s="50"/>
      <c r="BG436" s="50"/>
      <c r="BH436" s="50"/>
      <c r="BI436" s="50"/>
      <c r="BJ436" s="50"/>
      <c r="BK436" s="50"/>
      <c r="BL436" s="50"/>
      <c r="BM436" s="50"/>
      <c r="BN436" s="50"/>
      <c r="BO436" s="50"/>
      <c r="BP436" s="50"/>
      <c r="BQ436" s="50"/>
      <c r="BR436" s="50"/>
      <c r="BS436" s="50"/>
      <c r="BT436" s="50"/>
      <c r="BU436" s="50"/>
      <c r="BV436" s="50"/>
      <c r="BW436" s="50"/>
      <c r="BX436" s="50"/>
      <c r="BY436" s="50"/>
      <c r="BZ436" s="50"/>
      <c r="CA436" s="50"/>
    </row>
    <row r="437" spans="1:79" s="48" customFormat="1" ht="19.5" customHeight="1" x14ac:dyDescent="0.25">
      <c r="A437" s="20" t="s">
        <v>1273</v>
      </c>
      <c r="B437" s="7">
        <v>100</v>
      </c>
      <c r="C437" s="7">
        <v>0</v>
      </c>
      <c r="D437" s="7">
        <v>0</v>
      </c>
      <c r="E437" s="7">
        <v>0</v>
      </c>
      <c r="F437" s="7">
        <v>0</v>
      </c>
      <c r="G437" s="7">
        <f t="shared" si="20"/>
        <v>100</v>
      </c>
      <c r="H437" s="7">
        <v>2</v>
      </c>
      <c r="I437" s="51">
        <f t="shared" si="21"/>
        <v>0.2</v>
      </c>
      <c r="J437" s="8" t="s">
        <v>18</v>
      </c>
      <c r="K437" s="13" t="s">
        <v>471</v>
      </c>
      <c r="L437" s="26" t="s">
        <v>230</v>
      </c>
      <c r="M437" s="13" t="s">
        <v>53</v>
      </c>
      <c r="N437" s="13" t="s">
        <v>1255</v>
      </c>
      <c r="O437" s="14">
        <v>9</v>
      </c>
      <c r="P437" s="14" t="s">
        <v>436</v>
      </c>
      <c r="Q437" s="13" t="s">
        <v>1261</v>
      </c>
      <c r="R437" s="13" t="s">
        <v>453</v>
      </c>
      <c r="S437" s="13" t="s">
        <v>264</v>
      </c>
      <c r="T437" s="16"/>
      <c r="U437" s="50"/>
      <c r="V437" s="50"/>
      <c r="W437" s="50"/>
      <c r="X437" s="50"/>
      <c r="Y437" s="50"/>
      <c r="Z437" s="50"/>
      <c r="AA437" s="50"/>
      <c r="AB437" s="50"/>
      <c r="AC437" s="50"/>
      <c r="AD437" s="50"/>
      <c r="AE437" s="50"/>
      <c r="AF437" s="50"/>
      <c r="AG437" s="50"/>
      <c r="AH437" s="50"/>
      <c r="AI437" s="50"/>
      <c r="AJ437" s="50"/>
      <c r="AK437" s="50"/>
      <c r="AL437" s="50"/>
      <c r="AM437" s="50"/>
      <c r="AN437" s="50"/>
      <c r="AO437" s="50"/>
      <c r="AP437" s="50"/>
      <c r="AQ437" s="50"/>
      <c r="AR437" s="50"/>
      <c r="AS437" s="50"/>
      <c r="AT437" s="50"/>
      <c r="AU437" s="50"/>
      <c r="AV437" s="50"/>
      <c r="AW437" s="50"/>
      <c r="AX437" s="50"/>
      <c r="AY437" s="50"/>
      <c r="AZ437" s="50"/>
      <c r="BA437" s="50"/>
      <c r="BB437" s="50"/>
      <c r="BC437" s="50"/>
      <c r="BD437" s="50"/>
      <c r="BE437" s="50"/>
      <c r="BF437" s="50"/>
      <c r="BG437" s="50"/>
      <c r="BH437" s="50"/>
      <c r="BI437" s="50"/>
      <c r="BJ437" s="50"/>
      <c r="BK437" s="50"/>
      <c r="BL437" s="50"/>
      <c r="BM437" s="50"/>
      <c r="BN437" s="50"/>
      <c r="BO437" s="50"/>
      <c r="BP437" s="50"/>
      <c r="BQ437" s="50"/>
      <c r="BR437" s="50"/>
      <c r="BS437" s="50"/>
      <c r="BT437" s="50"/>
      <c r="BU437" s="50"/>
      <c r="BV437" s="50"/>
      <c r="BW437" s="50"/>
      <c r="BX437" s="50"/>
      <c r="BY437" s="50"/>
      <c r="BZ437" s="50"/>
      <c r="CA437" s="50"/>
    </row>
    <row r="438" spans="1:79" s="48" customFormat="1" ht="19.5" customHeight="1" x14ac:dyDescent="0.25">
      <c r="A438" s="20" t="s">
        <v>908</v>
      </c>
      <c r="B438" s="7">
        <v>100</v>
      </c>
      <c r="C438" s="7">
        <v>0</v>
      </c>
      <c r="D438" s="7">
        <v>0</v>
      </c>
      <c r="E438" s="7">
        <v>0</v>
      </c>
      <c r="F438" s="7">
        <v>0</v>
      </c>
      <c r="G438" s="7">
        <f t="shared" si="20"/>
        <v>100</v>
      </c>
      <c r="H438" s="7">
        <v>7</v>
      </c>
      <c r="I438" s="51">
        <f t="shared" si="21"/>
        <v>0.2</v>
      </c>
      <c r="J438" s="8" t="s">
        <v>18</v>
      </c>
      <c r="K438" s="13" t="s">
        <v>1804</v>
      </c>
      <c r="L438" s="26" t="s">
        <v>94</v>
      </c>
      <c r="M438" s="13" t="s">
        <v>275</v>
      </c>
      <c r="N438" s="13" t="s">
        <v>767</v>
      </c>
      <c r="O438" s="14">
        <v>9</v>
      </c>
      <c r="P438" s="14" t="s">
        <v>50</v>
      </c>
      <c r="Q438" s="13" t="s">
        <v>788</v>
      </c>
      <c r="R438" s="13" t="s">
        <v>176</v>
      </c>
      <c r="S438" s="13" t="s">
        <v>82</v>
      </c>
      <c r="T438" s="16"/>
      <c r="U438" s="50"/>
      <c r="V438" s="50"/>
      <c r="W438" s="50"/>
      <c r="X438" s="50"/>
      <c r="Y438" s="50"/>
      <c r="Z438" s="50"/>
      <c r="AA438" s="50"/>
      <c r="AB438" s="50"/>
      <c r="AC438" s="50"/>
      <c r="AD438" s="50"/>
      <c r="AE438" s="50"/>
      <c r="AF438" s="50"/>
      <c r="AG438" s="50"/>
      <c r="AH438" s="50"/>
      <c r="AI438" s="50"/>
      <c r="AJ438" s="50"/>
      <c r="AK438" s="50"/>
      <c r="AL438" s="50"/>
      <c r="AM438" s="50"/>
      <c r="AN438" s="50"/>
      <c r="AO438" s="50"/>
      <c r="AP438" s="50"/>
      <c r="AQ438" s="50"/>
      <c r="AR438" s="50"/>
      <c r="AS438" s="50"/>
      <c r="AT438" s="50"/>
      <c r="AU438" s="50"/>
      <c r="AV438" s="50"/>
      <c r="AW438" s="50"/>
      <c r="AX438" s="50"/>
      <c r="AY438" s="50"/>
      <c r="AZ438" s="50"/>
      <c r="BA438" s="50"/>
      <c r="BB438" s="50"/>
      <c r="BC438" s="50"/>
      <c r="BD438" s="50"/>
      <c r="BE438" s="50"/>
      <c r="BF438" s="50"/>
      <c r="BG438" s="50"/>
      <c r="BH438" s="50"/>
      <c r="BI438" s="50"/>
      <c r="BJ438" s="50"/>
      <c r="BK438" s="50"/>
      <c r="BL438" s="50"/>
      <c r="BM438" s="50"/>
      <c r="BN438" s="50"/>
      <c r="BO438" s="50"/>
      <c r="BP438" s="50"/>
      <c r="BQ438" s="50"/>
      <c r="BR438" s="50"/>
      <c r="BS438" s="50"/>
      <c r="BT438" s="50"/>
      <c r="BU438" s="50"/>
      <c r="BV438" s="50"/>
      <c r="BW438" s="50"/>
      <c r="BX438" s="50"/>
      <c r="BY438" s="50"/>
      <c r="BZ438" s="50"/>
      <c r="CA438" s="50"/>
    </row>
    <row r="439" spans="1:79" s="48" customFormat="1" ht="19.5" customHeight="1" x14ac:dyDescent="0.25">
      <c r="A439" s="20" t="s">
        <v>1676</v>
      </c>
      <c r="B439" s="7">
        <v>100</v>
      </c>
      <c r="C439" s="7">
        <v>0</v>
      </c>
      <c r="D439" s="7">
        <v>0</v>
      </c>
      <c r="E439" s="7">
        <v>0</v>
      </c>
      <c r="F439" s="7">
        <v>0</v>
      </c>
      <c r="G439" s="7">
        <f t="shared" si="20"/>
        <v>100</v>
      </c>
      <c r="H439" s="7">
        <v>2</v>
      </c>
      <c r="I439" s="51">
        <f t="shared" si="21"/>
        <v>0.2</v>
      </c>
      <c r="J439" s="8" t="s">
        <v>18</v>
      </c>
      <c r="K439" s="13" t="s">
        <v>1677</v>
      </c>
      <c r="L439" s="26" t="s">
        <v>466</v>
      </c>
      <c r="M439" s="13" t="s">
        <v>107</v>
      </c>
      <c r="N439" s="9" t="s">
        <v>1809</v>
      </c>
      <c r="O439" s="14">
        <v>9</v>
      </c>
      <c r="P439" s="14" t="s">
        <v>40</v>
      </c>
      <c r="Q439" s="13" t="s">
        <v>1672</v>
      </c>
      <c r="R439" s="13" t="s">
        <v>723</v>
      </c>
      <c r="S439" s="13" t="s">
        <v>48</v>
      </c>
      <c r="T439" s="16"/>
      <c r="U439" s="50"/>
      <c r="V439" s="50"/>
      <c r="W439" s="50"/>
      <c r="X439" s="50"/>
      <c r="Y439" s="50"/>
      <c r="Z439" s="50"/>
      <c r="AA439" s="50"/>
      <c r="AB439" s="50"/>
      <c r="AC439" s="50"/>
      <c r="AD439" s="50"/>
      <c r="AE439" s="50"/>
      <c r="AF439" s="50"/>
      <c r="AG439" s="50"/>
      <c r="AH439" s="50"/>
      <c r="AI439" s="50"/>
      <c r="AJ439" s="50"/>
      <c r="AK439" s="50"/>
      <c r="AL439" s="50"/>
      <c r="AM439" s="50"/>
      <c r="AN439" s="50"/>
      <c r="AO439" s="50"/>
      <c r="AP439" s="50"/>
      <c r="AQ439" s="50"/>
      <c r="AR439" s="50"/>
      <c r="AS439" s="50"/>
      <c r="AT439" s="50"/>
      <c r="AU439" s="50"/>
      <c r="AV439" s="50"/>
      <c r="AW439" s="50"/>
      <c r="AX439" s="50"/>
      <c r="AY439" s="50"/>
      <c r="AZ439" s="50"/>
      <c r="BA439" s="50"/>
      <c r="BB439" s="50"/>
      <c r="BC439" s="50"/>
      <c r="BD439" s="50"/>
      <c r="BE439" s="50"/>
      <c r="BF439" s="50"/>
      <c r="BG439" s="50"/>
      <c r="BH439" s="50"/>
      <c r="BI439" s="50"/>
      <c r="BJ439" s="50"/>
      <c r="BK439" s="50"/>
      <c r="BL439" s="50"/>
      <c r="BM439" s="50"/>
      <c r="BN439" s="50"/>
      <c r="BO439" s="50"/>
      <c r="BP439" s="50"/>
      <c r="BQ439" s="50"/>
      <c r="BR439" s="50"/>
      <c r="BS439" s="50"/>
      <c r="BT439" s="50"/>
      <c r="BU439" s="50"/>
      <c r="BV439" s="50"/>
      <c r="BW439" s="50"/>
      <c r="BX439" s="50"/>
      <c r="BY439" s="50"/>
      <c r="BZ439" s="50"/>
      <c r="CA439" s="50"/>
    </row>
    <row r="440" spans="1:79" s="48" customFormat="1" ht="19.5" customHeight="1" x14ac:dyDescent="0.25">
      <c r="A440" s="20" t="s">
        <v>1181</v>
      </c>
      <c r="B440" s="7">
        <v>100</v>
      </c>
      <c r="C440" s="7">
        <v>0</v>
      </c>
      <c r="D440" s="7">
        <v>0</v>
      </c>
      <c r="E440" s="7">
        <v>0</v>
      </c>
      <c r="F440" s="7">
        <v>0</v>
      </c>
      <c r="G440" s="7">
        <f t="shared" si="20"/>
        <v>100</v>
      </c>
      <c r="H440" s="7">
        <v>7</v>
      </c>
      <c r="I440" s="51">
        <f t="shared" si="21"/>
        <v>0.2</v>
      </c>
      <c r="J440" s="8" t="s">
        <v>18</v>
      </c>
      <c r="K440" s="13" t="s">
        <v>1182</v>
      </c>
      <c r="L440" s="26" t="s">
        <v>302</v>
      </c>
      <c r="M440" s="13" t="s">
        <v>25</v>
      </c>
      <c r="N440" s="9" t="s">
        <v>1147</v>
      </c>
      <c r="O440" s="14">
        <v>9</v>
      </c>
      <c r="P440" s="14" t="s">
        <v>40</v>
      </c>
      <c r="Q440" s="13" t="s">
        <v>1168</v>
      </c>
      <c r="R440" s="13" t="s">
        <v>254</v>
      </c>
      <c r="S440" s="13" t="s">
        <v>48</v>
      </c>
      <c r="T440" s="16"/>
      <c r="U440" s="50"/>
      <c r="V440" s="50"/>
      <c r="W440" s="50"/>
      <c r="X440" s="50"/>
      <c r="Y440" s="50"/>
      <c r="Z440" s="50"/>
      <c r="AA440" s="50"/>
      <c r="AB440" s="50"/>
      <c r="AC440" s="50"/>
      <c r="AD440" s="50"/>
      <c r="AE440" s="50"/>
      <c r="AF440" s="50"/>
      <c r="AG440" s="50"/>
      <c r="AH440" s="50"/>
      <c r="AI440" s="50"/>
      <c r="AJ440" s="50"/>
      <c r="AK440" s="50"/>
      <c r="AL440" s="50"/>
      <c r="AM440" s="50"/>
      <c r="AN440" s="50"/>
      <c r="AO440" s="50"/>
      <c r="AP440" s="50"/>
      <c r="AQ440" s="50"/>
      <c r="AR440" s="50"/>
      <c r="AS440" s="50"/>
      <c r="AT440" s="50"/>
      <c r="AU440" s="50"/>
      <c r="AV440" s="50"/>
      <c r="AW440" s="50"/>
      <c r="AX440" s="50"/>
      <c r="AY440" s="50"/>
      <c r="AZ440" s="50"/>
      <c r="BA440" s="50"/>
      <c r="BB440" s="50"/>
      <c r="BC440" s="50"/>
      <c r="BD440" s="50"/>
      <c r="BE440" s="50"/>
      <c r="BF440" s="50"/>
      <c r="BG440" s="50"/>
      <c r="BH440" s="50"/>
      <c r="BI440" s="50"/>
      <c r="BJ440" s="50"/>
      <c r="BK440" s="50"/>
      <c r="BL440" s="50"/>
      <c r="BM440" s="50"/>
      <c r="BN440" s="50"/>
      <c r="BO440" s="50"/>
      <c r="BP440" s="50"/>
      <c r="BQ440" s="50"/>
      <c r="BR440" s="50"/>
      <c r="BS440" s="50"/>
      <c r="BT440" s="50"/>
      <c r="BU440" s="50"/>
      <c r="BV440" s="50"/>
      <c r="BW440" s="50"/>
      <c r="BX440" s="50"/>
      <c r="BY440" s="50"/>
      <c r="BZ440" s="50"/>
      <c r="CA440" s="50"/>
    </row>
    <row r="441" spans="1:79" s="48" customFormat="1" ht="19.5" customHeight="1" x14ac:dyDescent="0.25">
      <c r="A441" s="20" t="s">
        <v>69</v>
      </c>
      <c r="B441" s="7">
        <v>100</v>
      </c>
      <c r="C441" s="7">
        <v>0</v>
      </c>
      <c r="D441" s="7">
        <v>0</v>
      </c>
      <c r="E441" s="7">
        <v>0</v>
      </c>
      <c r="F441" s="7">
        <v>0</v>
      </c>
      <c r="G441" s="7">
        <f t="shared" si="20"/>
        <v>100</v>
      </c>
      <c r="H441" s="7">
        <v>2</v>
      </c>
      <c r="I441" s="51">
        <f t="shared" si="21"/>
        <v>0.2</v>
      </c>
      <c r="J441" s="8" t="s">
        <v>18</v>
      </c>
      <c r="K441" s="13" t="s">
        <v>70</v>
      </c>
      <c r="L441" s="26" t="s">
        <v>71</v>
      </c>
      <c r="M441" s="13" t="s">
        <v>72</v>
      </c>
      <c r="N441" s="13" t="s">
        <v>49</v>
      </c>
      <c r="O441" s="14">
        <v>9</v>
      </c>
      <c r="P441" s="14" t="s">
        <v>58</v>
      </c>
      <c r="Q441" s="13" t="s">
        <v>63</v>
      </c>
      <c r="R441" s="13" t="s">
        <v>64</v>
      </c>
      <c r="S441" s="13" t="s">
        <v>53</v>
      </c>
      <c r="T441" s="16"/>
      <c r="U441" s="54"/>
      <c r="V441" s="54"/>
      <c r="W441" s="54"/>
      <c r="X441" s="54"/>
      <c r="Y441" s="54"/>
      <c r="Z441" s="54"/>
      <c r="AA441" s="54"/>
      <c r="AB441" s="54"/>
      <c r="AC441" s="54"/>
      <c r="AD441" s="54"/>
      <c r="AE441" s="54"/>
      <c r="AF441" s="54"/>
      <c r="AG441" s="54"/>
      <c r="AH441" s="54"/>
      <c r="AI441" s="54"/>
      <c r="AJ441" s="54"/>
      <c r="AK441" s="54"/>
      <c r="AL441" s="54"/>
      <c r="AM441" s="54"/>
      <c r="AN441" s="54"/>
      <c r="AO441" s="54"/>
      <c r="AP441" s="54"/>
      <c r="AQ441" s="54"/>
      <c r="AR441" s="54"/>
      <c r="AS441" s="54"/>
      <c r="AT441" s="54"/>
      <c r="AU441" s="54"/>
      <c r="AV441" s="54"/>
      <c r="AW441" s="54"/>
      <c r="AX441" s="54"/>
      <c r="AY441" s="54"/>
      <c r="AZ441" s="54"/>
      <c r="BA441" s="54"/>
      <c r="BB441" s="54"/>
      <c r="BC441" s="54"/>
      <c r="BD441" s="54"/>
      <c r="BE441" s="54"/>
      <c r="BF441" s="54"/>
      <c r="BG441" s="54"/>
      <c r="BH441" s="54"/>
      <c r="BI441" s="54"/>
      <c r="BJ441" s="54"/>
      <c r="BK441" s="54"/>
      <c r="BL441" s="54"/>
      <c r="BM441" s="54"/>
      <c r="BN441" s="54"/>
      <c r="BO441" s="54"/>
      <c r="BP441" s="54"/>
      <c r="BQ441" s="54"/>
      <c r="BR441" s="54"/>
      <c r="BS441" s="54"/>
      <c r="BT441" s="54"/>
      <c r="BU441" s="54"/>
      <c r="BV441" s="54"/>
      <c r="BW441" s="54"/>
      <c r="BX441" s="54"/>
      <c r="BY441" s="54"/>
      <c r="BZ441" s="54"/>
      <c r="CA441" s="54"/>
    </row>
    <row r="442" spans="1:79" s="48" customFormat="1" ht="19.5" customHeight="1" x14ac:dyDescent="0.25">
      <c r="A442" s="20" t="s">
        <v>510</v>
      </c>
      <c r="B442" s="7">
        <v>100</v>
      </c>
      <c r="C442" s="7">
        <v>0</v>
      </c>
      <c r="D442" s="7">
        <v>0</v>
      </c>
      <c r="E442" s="7">
        <v>0</v>
      </c>
      <c r="F442" s="7">
        <v>0</v>
      </c>
      <c r="G442" s="7">
        <f t="shared" si="20"/>
        <v>100</v>
      </c>
      <c r="H442" s="7">
        <v>6</v>
      </c>
      <c r="I442" s="51">
        <f t="shared" si="21"/>
        <v>0.2</v>
      </c>
      <c r="J442" s="8" t="s">
        <v>18</v>
      </c>
      <c r="K442" s="13" t="s">
        <v>511</v>
      </c>
      <c r="L442" s="26" t="s">
        <v>90</v>
      </c>
      <c r="M442" s="13" t="s">
        <v>165</v>
      </c>
      <c r="N442" s="13" t="s">
        <v>470</v>
      </c>
      <c r="O442" s="14">
        <v>9</v>
      </c>
      <c r="P442" s="14" t="s">
        <v>40</v>
      </c>
      <c r="Q442" s="13" t="s">
        <v>459</v>
      </c>
      <c r="R442" s="13" t="s">
        <v>199</v>
      </c>
      <c r="S442" s="13" t="s">
        <v>460</v>
      </c>
      <c r="T442" s="16"/>
      <c r="U442" s="50"/>
      <c r="V442" s="50"/>
      <c r="W442" s="50"/>
      <c r="X442" s="50"/>
      <c r="Y442" s="50"/>
      <c r="Z442" s="50"/>
      <c r="AA442" s="50"/>
      <c r="AB442" s="50"/>
      <c r="AC442" s="50"/>
      <c r="AD442" s="50"/>
      <c r="AE442" s="50"/>
      <c r="AF442" s="50"/>
      <c r="AG442" s="50"/>
      <c r="AH442" s="50"/>
      <c r="AI442" s="50"/>
      <c r="AJ442" s="50"/>
      <c r="AK442" s="50"/>
      <c r="AL442" s="50"/>
      <c r="AM442" s="50"/>
      <c r="AN442" s="50"/>
      <c r="AO442" s="50"/>
      <c r="AP442" s="50"/>
      <c r="AQ442" s="50"/>
      <c r="AR442" s="50"/>
      <c r="AS442" s="50"/>
      <c r="AT442" s="50"/>
      <c r="AU442" s="50"/>
      <c r="AV442" s="50"/>
      <c r="AW442" s="50"/>
      <c r="AX442" s="50"/>
      <c r="AY442" s="50"/>
      <c r="AZ442" s="50"/>
      <c r="BA442" s="50"/>
      <c r="BB442" s="50"/>
      <c r="BC442" s="50"/>
      <c r="BD442" s="50"/>
      <c r="BE442" s="50"/>
      <c r="BF442" s="50"/>
      <c r="BG442" s="50"/>
      <c r="BH442" s="50"/>
      <c r="BI442" s="50"/>
      <c r="BJ442" s="50"/>
      <c r="BK442" s="50"/>
      <c r="BL442" s="50"/>
      <c r="BM442" s="50"/>
      <c r="BN442" s="50"/>
      <c r="BO442" s="50"/>
      <c r="BP442" s="50"/>
      <c r="BQ442" s="50"/>
      <c r="BR442" s="50"/>
      <c r="BS442" s="50"/>
      <c r="BT442" s="50"/>
      <c r="BU442" s="50"/>
      <c r="BV442" s="50"/>
      <c r="BW442" s="50"/>
      <c r="BX442" s="50"/>
      <c r="BY442" s="50"/>
      <c r="BZ442" s="50"/>
      <c r="CA442" s="50"/>
    </row>
    <row r="443" spans="1:79" s="48" customFormat="1" ht="19.5" customHeight="1" x14ac:dyDescent="0.25">
      <c r="A443" s="20" t="s">
        <v>1004</v>
      </c>
      <c r="B443" s="7">
        <v>100</v>
      </c>
      <c r="C443" s="7">
        <v>0</v>
      </c>
      <c r="D443" s="7">
        <v>0</v>
      </c>
      <c r="E443" s="7">
        <v>0</v>
      </c>
      <c r="F443" s="7">
        <v>0</v>
      </c>
      <c r="G443" s="7">
        <f t="shared" si="20"/>
        <v>100</v>
      </c>
      <c r="H443" s="7">
        <v>4</v>
      </c>
      <c r="I443" s="51">
        <f t="shared" si="21"/>
        <v>0.2</v>
      </c>
      <c r="J443" s="8" t="s">
        <v>18</v>
      </c>
      <c r="K443" s="13" t="s">
        <v>1005</v>
      </c>
      <c r="L443" s="26" t="s">
        <v>104</v>
      </c>
      <c r="M443" s="13" t="s">
        <v>252</v>
      </c>
      <c r="N443" s="13" t="s">
        <v>917</v>
      </c>
      <c r="O443" s="14">
        <v>9</v>
      </c>
      <c r="P443" s="14" t="s">
        <v>825</v>
      </c>
      <c r="Q443" s="13" t="s">
        <v>978</v>
      </c>
      <c r="R443" s="13" t="s">
        <v>702</v>
      </c>
      <c r="S443" s="13" t="s">
        <v>98</v>
      </c>
      <c r="T443" s="16"/>
    </row>
    <row r="444" spans="1:79" s="48" customFormat="1" ht="19.5" customHeight="1" x14ac:dyDescent="0.25">
      <c r="A444" s="20" t="s">
        <v>1299</v>
      </c>
      <c r="B444" s="7">
        <v>100</v>
      </c>
      <c r="C444" s="7">
        <v>0</v>
      </c>
      <c r="D444" s="7">
        <v>0</v>
      </c>
      <c r="E444" s="7">
        <v>0</v>
      </c>
      <c r="F444" s="7">
        <v>0</v>
      </c>
      <c r="G444" s="7">
        <f t="shared" si="20"/>
        <v>100</v>
      </c>
      <c r="H444" s="7">
        <v>2</v>
      </c>
      <c r="I444" s="51">
        <f t="shared" si="21"/>
        <v>0.2</v>
      </c>
      <c r="J444" s="8" t="s">
        <v>18</v>
      </c>
      <c r="K444" s="13" t="s">
        <v>1300</v>
      </c>
      <c r="L444" s="26" t="s">
        <v>1301</v>
      </c>
      <c r="M444" s="13" t="s">
        <v>1302</v>
      </c>
      <c r="N444" s="13" t="s">
        <v>1286</v>
      </c>
      <c r="O444" s="14">
        <v>9</v>
      </c>
      <c r="P444" s="14" t="s">
        <v>50</v>
      </c>
      <c r="Q444" s="13" t="s">
        <v>1296</v>
      </c>
      <c r="R444" s="13" t="s">
        <v>302</v>
      </c>
      <c r="S444" s="13" t="s">
        <v>29</v>
      </c>
      <c r="T444" s="16"/>
      <c r="U444" s="50"/>
      <c r="V444" s="50"/>
      <c r="W444" s="50"/>
      <c r="X444" s="50"/>
      <c r="Y444" s="50"/>
      <c r="Z444" s="50"/>
      <c r="AA444" s="50"/>
      <c r="AB444" s="50"/>
      <c r="AC444" s="50"/>
      <c r="AD444" s="50"/>
      <c r="AE444" s="50"/>
      <c r="AF444" s="50"/>
      <c r="AG444" s="50"/>
      <c r="AH444" s="50"/>
      <c r="AI444" s="50"/>
      <c r="AJ444" s="50"/>
      <c r="AK444" s="50"/>
      <c r="AL444" s="50"/>
      <c r="AM444" s="50"/>
      <c r="AN444" s="50"/>
      <c r="AO444" s="50"/>
      <c r="AP444" s="50"/>
      <c r="AQ444" s="50"/>
      <c r="AR444" s="50"/>
      <c r="AS444" s="50"/>
      <c r="AT444" s="50"/>
      <c r="AU444" s="50"/>
      <c r="AV444" s="50"/>
      <c r="AW444" s="50"/>
      <c r="AX444" s="50"/>
      <c r="AY444" s="50"/>
      <c r="AZ444" s="50"/>
      <c r="BA444" s="50"/>
      <c r="BB444" s="50"/>
      <c r="BC444" s="50"/>
      <c r="BD444" s="50"/>
      <c r="BE444" s="50"/>
      <c r="BF444" s="50"/>
      <c r="BG444" s="50"/>
      <c r="BH444" s="50"/>
      <c r="BI444" s="50"/>
      <c r="BJ444" s="50"/>
      <c r="BK444" s="50"/>
      <c r="BL444" s="50"/>
      <c r="BM444" s="50"/>
      <c r="BN444" s="50"/>
      <c r="BO444" s="50"/>
      <c r="BP444" s="50"/>
      <c r="BQ444" s="50"/>
      <c r="BR444" s="50"/>
      <c r="BS444" s="50"/>
      <c r="BT444" s="50"/>
      <c r="BU444" s="50"/>
      <c r="BV444" s="50"/>
      <c r="BW444" s="50"/>
      <c r="BX444" s="50"/>
      <c r="BY444" s="50"/>
      <c r="BZ444" s="50"/>
      <c r="CA444" s="50"/>
    </row>
    <row r="445" spans="1:79" s="48" customFormat="1" ht="39.75" customHeight="1" x14ac:dyDescent="0.25">
      <c r="A445" s="20" t="s">
        <v>343</v>
      </c>
      <c r="B445" s="7">
        <v>100</v>
      </c>
      <c r="C445" s="7">
        <v>0</v>
      </c>
      <c r="D445" s="7">
        <v>0</v>
      </c>
      <c r="E445" s="7">
        <v>0</v>
      </c>
      <c r="F445" s="7">
        <v>0</v>
      </c>
      <c r="G445" s="7">
        <f t="shared" si="20"/>
        <v>100</v>
      </c>
      <c r="H445" s="7">
        <v>3</v>
      </c>
      <c r="I445" s="51">
        <f t="shared" si="21"/>
        <v>0.2</v>
      </c>
      <c r="J445" s="8" t="s">
        <v>18</v>
      </c>
      <c r="K445" s="13" t="s">
        <v>344</v>
      </c>
      <c r="L445" s="26" t="s">
        <v>61</v>
      </c>
      <c r="M445" s="13" t="s">
        <v>91</v>
      </c>
      <c r="N445" s="13" t="s">
        <v>268</v>
      </c>
      <c r="O445" s="14">
        <v>9</v>
      </c>
      <c r="P445" s="14" t="s">
        <v>335</v>
      </c>
      <c r="Q445" s="13" t="s">
        <v>1811</v>
      </c>
      <c r="R445" s="13" t="s">
        <v>1812</v>
      </c>
      <c r="S445" s="13" t="s">
        <v>1813</v>
      </c>
      <c r="T445" s="16"/>
      <c r="U445" s="50"/>
      <c r="V445" s="50"/>
      <c r="W445" s="50"/>
      <c r="X445" s="50"/>
      <c r="Y445" s="50"/>
      <c r="Z445" s="50"/>
      <c r="AA445" s="50"/>
      <c r="AB445" s="50"/>
      <c r="AC445" s="50"/>
      <c r="AD445" s="50"/>
      <c r="AE445" s="50"/>
      <c r="AF445" s="50"/>
      <c r="AG445" s="50"/>
      <c r="AH445" s="50"/>
      <c r="AI445" s="50"/>
      <c r="AJ445" s="50"/>
      <c r="AK445" s="50"/>
      <c r="AL445" s="50"/>
      <c r="AM445" s="50"/>
      <c r="AN445" s="50"/>
      <c r="AO445" s="50"/>
      <c r="AP445" s="50"/>
      <c r="AQ445" s="50"/>
      <c r="AR445" s="50"/>
      <c r="AS445" s="50"/>
      <c r="AT445" s="50"/>
      <c r="AU445" s="50"/>
      <c r="AV445" s="50"/>
      <c r="AW445" s="50"/>
      <c r="AX445" s="50"/>
      <c r="AY445" s="50"/>
      <c r="AZ445" s="50"/>
      <c r="BA445" s="50"/>
      <c r="BB445" s="50"/>
      <c r="BC445" s="50"/>
      <c r="BD445" s="50"/>
      <c r="BE445" s="50"/>
      <c r="BF445" s="50"/>
      <c r="BG445" s="50"/>
      <c r="BH445" s="50"/>
      <c r="BI445" s="50"/>
      <c r="BJ445" s="50"/>
      <c r="BK445" s="50"/>
      <c r="BL445" s="50"/>
      <c r="BM445" s="50"/>
      <c r="BN445" s="50"/>
      <c r="BO445" s="50"/>
      <c r="BP445" s="50"/>
      <c r="BQ445" s="50"/>
      <c r="BR445" s="50"/>
      <c r="BS445" s="50"/>
      <c r="BT445" s="50"/>
      <c r="BU445" s="50"/>
      <c r="BV445" s="50"/>
      <c r="BW445" s="50"/>
      <c r="BX445" s="50"/>
      <c r="BY445" s="50"/>
      <c r="BZ445" s="50"/>
      <c r="CA445" s="50"/>
    </row>
    <row r="446" spans="1:79" s="48" customFormat="1" ht="19.5" customHeight="1" x14ac:dyDescent="0.25">
      <c r="A446" s="20" t="s">
        <v>1006</v>
      </c>
      <c r="B446" s="7">
        <v>100</v>
      </c>
      <c r="C446" s="7">
        <v>0</v>
      </c>
      <c r="D446" s="7">
        <v>0</v>
      </c>
      <c r="E446" s="7">
        <v>0</v>
      </c>
      <c r="F446" s="7">
        <v>0</v>
      </c>
      <c r="G446" s="7">
        <f t="shared" si="20"/>
        <v>100</v>
      </c>
      <c r="H446" s="7">
        <v>4</v>
      </c>
      <c r="I446" s="51">
        <f t="shared" si="21"/>
        <v>0.2</v>
      </c>
      <c r="J446" s="8" t="s">
        <v>18</v>
      </c>
      <c r="K446" s="13" t="s">
        <v>1007</v>
      </c>
      <c r="L446" s="26" t="s">
        <v>94</v>
      </c>
      <c r="M446" s="13" t="s">
        <v>338</v>
      </c>
      <c r="N446" s="13" t="s">
        <v>917</v>
      </c>
      <c r="O446" s="14">
        <v>9</v>
      </c>
      <c r="P446" s="14" t="s">
        <v>825</v>
      </c>
      <c r="Q446" s="13" t="s">
        <v>978</v>
      </c>
      <c r="R446" s="13" t="s">
        <v>702</v>
      </c>
      <c r="S446" s="13" t="s">
        <v>98</v>
      </c>
      <c r="T446" s="16"/>
    </row>
    <row r="447" spans="1:79" s="48" customFormat="1" ht="19.5" customHeight="1" x14ac:dyDescent="0.25">
      <c r="A447" s="20" t="s">
        <v>80</v>
      </c>
      <c r="B447" s="7">
        <v>100</v>
      </c>
      <c r="C447" s="7">
        <v>0</v>
      </c>
      <c r="D447" s="7">
        <v>0</v>
      </c>
      <c r="E447" s="7">
        <v>0</v>
      </c>
      <c r="F447" s="7">
        <v>0</v>
      </c>
      <c r="G447" s="7">
        <f t="shared" si="20"/>
        <v>100</v>
      </c>
      <c r="H447" s="7">
        <v>1</v>
      </c>
      <c r="I447" s="51">
        <f t="shared" si="21"/>
        <v>0.2</v>
      </c>
      <c r="J447" s="8" t="s">
        <v>18</v>
      </c>
      <c r="K447" s="13" t="s">
        <v>81</v>
      </c>
      <c r="L447" s="26" t="s">
        <v>28</v>
      </c>
      <c r="M447" s="13" t="s">
        <v>82</v>
      </c>
      <c r="N447" s="13" t="s">
        <v>96</v>
      </c>
      <c r="O447" s="14">
        <v>9</v>
      </c>
      <c r="P447" s="14" t="s">
        <v>40</v>
      </c>
      <c r="Q447" s="13" t="s">
        <v>83</v>
      </c>
      <c r="R447" s="13" t="s">
        <v>52</v>
      </c>
      <c r="S447" s="13" t="s">
        <v>84</v>
      </c>
      <c r="T447" s="16"/>
      <c r="U447" s="50"/>
      <c r="V447" s="50"/>
      <c r="W447" s="50"/>
      <c r="X447" s="50"/>
      <c r="Y447" s="50"/>
      <c r="Z447" s="50"/>
      <c r="AA447" s="50"/>
      <c r="AB447" s="50"/>
      <c r="AC447" s="50"/>
      <c r="AD447" s="50"/>
      <c r="AE447" s="50"/>
      <c r="AF447" s="50"/>
      <c r="AG447" s="50"/>
      <c r="AH447" s="50"/>
      <c r="AI447" s="50"/>
      <c r="AJ447" s="50"/>
      <c r="AK447" s="50"/>
      <c r="AL447" s="50"/>
      <c r="AM447" s="50"/>
      <c r="AN447" s="50"/>
      <c r="AO447" s="50"/>
      <c r="AP447" s="50"/>
      <c r="AQ447" s="50"/>
      <c r="AR447" s="50"/>
      <c r="AS447" s="50"/>
      <c r="AT447" s="50"/>
      <c r="AU447" s="50"/>
      <c r="AV447" s="50"/>
      <c r="AW447" s="50"/>
      <c r="AX447" s="50"/>
      <c r="AY447" s="50"/>
      <c r="AZ447" s="50"/>
      <c r="BA447" s="50"/>
      <c r="BB447" s="50"/>
      <c r="BC447" s="50"/>
      <c r="BD447" s="50"/>
      <c r="BE447" s="50"/>
      <c r="BF447" s="50"/>
      <c r="BG447" s="50"/>
      <c r="BH447" s="50"/>
      <c r="BI447" s="50"/>
      <c r="BJ447" s="50"/>
      <c r="BK447" s="50"/>
      <c r="BL447" s="50"/>
      <c r="BM447" s="50"/>
      <c r="BN447" s="50"/>
      <c r="BO447" s="50"/>
      <c r="BP447" s="50"/>
      <c r="BQ447" s="50"/>
      <c r="BR447" s="50"/>
      <c r="BS447" s="50"/>
      <c r="BT447" s="50"/>
      <c r="BU447" s="50"/>
      <c r="BV447" s="50"/>
      <c r="BW447" s="50"/>
      <c r="BX447" s="50"/>
      <c r="BY447" s="50"/>
      <c r="BZ447" s="50"/>
      <c r="CA447" s="50"/>
    </row>
    <row r="448" spans="1:79" s="48" customFormat="1" ht="19.5" customHeight="1" x14ac:dyDescent="0.25">
      <c r="A448" s="20" t="s">
        <v>451</v>
      </c>
      <c r="B448" s="7">
        <v>100</v>
      </c>
      <c r="C448" s="7">
        <v>0</v>
      </c>
      <c r="D448" s="7">
        <v>0</v>
      </c>
      <c r="E448" s="7">
        <v>0</v>
      </c>
      <c r="F448" s="7">
        <v>0</v>
      </c>
      <c r="G448" s="7">
        <f t="shared" si="20"/>
        <v>100</v>
      </c>
      <c r="H448" s="7">
        <v>1</v>
      </c>
      <c r="I448" s="51">
        <f t="shared" si="21"/>
        <v>0.2</v>
      </c>
      <c r="J448" s="8" t="s">
        <v>18</v>
      </c>
      <c r="K448" s="13" t="s">
        <v>452</v>
      </c>
      <c r="L448" s="26" t="s">
        <v>453</v>
      </c>
      <c r="M448" s="13" t="s">
        <v>68</v>
      </c>
      <c r="N448" s="13" t="s">
        <v>454</v>
      </c>
      <c r="O448" s="14">
        <v>9</v>
      </c>
      <c r="P448" s="14" t="s">
        <v>58</v>
      </c>
      <c r="Q448" s="13" t="s">
        <v>455</v>
      </c>
      <c r="R448" s="13" t="s">
        <v>283</v>
      </c>
      <c r="S448" s="13" t="s">
        <v>44</v>
      </c>
      <c r="T448" s="16"/>
      <c r="U448" s="50"/>
      <c r="V448" s="50"/>
      <c r="W448" s="50"/>
      <c r="X448" s="50"/>
      <c r="Y448" s="50"/>
      <c r="Z448" s="50"/>
      <c r="AA448" s="50"/>
      <c r="AB448" s="50"/>
      <c r="AC448" s="50"/>
      <c r="AD448" s="50"/>
      <c r="AE448" s="50"/>
      <c r="AF448" s="50"/>
      <c r="AG448" s="50"/>
      <c r="AH448" s="50"/>
      <c r="AI448" s="50"/>
      <c r="AJ448" s="50"/>
      <c r="AK448" s="50"/>
      <c r="AL448" s="50"/>
      <c r="AM448" s="50"/>
      <c r="AN448" s="50"/>
      <c r="AO448" s="50"/>
      <c r="AP448" s="50"/>
      <c r="AQ448" s="50"/>
      <c r="AR448" s="50"/>
      <c r="AS448" s="50"/>
      <c r="AT448" s="50"/>
      <c r="AU448" s="50"/>
      <c r="AV448" s="50"/>
      <c r="AW448" s="50"/>
      <c r="AX448" s="50"/>
      <c r="AY448" s="50"/>
      <c r="AZ448" s="50"/>
      <c r="BA448" s="50"/>
      <c r="BB448" s="50"/>
      <c r="BC448" s="50"/>
      <c r="BD448" s="50"/>
      <c r="BE448" s="50"/>
      <c r="BF448" s="50"/>
      <c r="BG448" s="50"/>
      <c r="BH448" s="50"/>
      <c r="BI448" s="50"/>
      <c r="BJ448" s="50"/>
      <c r="BK448" s="50"/>
      <c r="BL448" s="50"/>
      <c r="BM448" s="50"/>
      <c r="BN448" s="50"/>
      <c r="BO448" s="50"/>
      <c r="BP448" s="50"/>
      <c r="BQ448" s="50"/>
      <c r="BR448" s="50"/>
      <c r="BS448" s="50"/>
      <c r="BT448" s="50"/>
      <c r="BU448" s="50"/>
      <c r="BV448" s="50"/>
      <c r="BW448" s="50"/>
      <c r="BX448" s="50"/>
      <c r="BY448" s="50"/>
      <c r="BZ448" s="50"/>
      <c r="CA448" s="50"/>
    </row>
    <row r="449" spans="1:79" s="48" customFormat="1" ht="19.5" customHeight="1" x14ac:dyDescent="0.25">
      <c r="A449" s="20" t="s">
        <v>516</v>
      </c>
      <c r="B449" s="7">
        <v>100</v>
      </c>
      <c r="C449" s="7">
        <v>0</v>
      </c>
      <c r="D449" s="7">
        <v>0</v>
      </c>
      <c r="E449" s="7">
        <v>0</v>
      </c>
      <c r="F449" s="7">
        <v>0</v>
      </c>
      <c r="G449" s="7">
        <f t="shared" si="20"/>
        <v>100</v>
      </c>
      <c r="H449" s="7">
        <v>6</v>
      </c>
      <c r="I449" s="51">
        <f t="shared" si="21"/>
        <v>0.2</v>
      </c>
      <c r="J449" s="8" t="s">
        <v>18</v>
      </c>
      <c r="K449" s="13" t="s">
        <v>517</v>
      </c>
      <c r="L449" s="26" t="s">
        <v>199</v>
      </c>
      <c r="M449" s="13" t="s">
        <v>518</v>
      </c>
      <c r="N449" s="13" t="s">
        <v>470</v>
      </c>
      <c r="O449" s="14">
        <v>9</v>
      </c>
      <c r="P449" s="14" t="s">
        <v>50</v>
      </c>
      <c r="Q449" s="13" t="s">
        <v>459</v>
      </c>
      <c r="R449" s="13" t="s">
        <v>199</v>
      </c>
      <c r="S449" s="13" t="s">
        <v>460</v>
      </c>
      <c r="T449" s="16"/>
      <c r="U449" s="50"/>
      <c r="V449" s="50"/>
      <c r="W449" s="50"/>
      <c r="X449" s="50"/>
      <c r="Y449" s="50"/>
      <c r="Z449" s="50"/>
      <c r="AA449" s="50"/>
      <c r="AB449" s="50"/>
      <c r="AC449" s="50"/>
      <c r="AD449" s="50"/>
      <c r="AE449" s="50"/>
      <c r="AF449" s="50"/>
      <c r="AG449" s="50"/>
      <c r="AH449" s="50"/>
      <c r="AI449" s="50"/>
      <c r="AJ449" s="50"/>
      <c r="AK449" s="50"/>
      <c r="AL449" s="50"/>
      <c r="AM449" s="50"/>
      <c r="AN449" s="50"/>
      <c r="AO449" s="50"/>
      <c r="AP449" s="50"/>
      <c r="AQ449" s="50"/>
      <c r="AR449" s="50"/>
      <c r="AS449" s="50"/>
      <c r="AT449" s="50"/>
      <c r="AU449" s="50"/>
      <c r="AV449" s="50"/>
      <c r="AW449" s="50"/>
      <c r="AX449" s="50"/>
      <c r="AY449" s="50"/>
      <c r="AZ449" s="50"/>
      <c r="BA449" s="50"/>
      <c r="BB449" s="50"/>
      <c r="BC449" s="50"/>
      <c r="BD449" s="50"/>
      <c r="BE449" s="50"/>
      <c r="BF449" s="50"/>
      <c r="BG449" s="50"/>
      <c r="BH449" s="50"/>
      <c r="BI449" s="50"/>
      <c r="BJ449" s="50"/>
      <c r="BK449" s="50"/>
      <c r="BL449" s="50"/>
      <c r="BM449" s="50"/>
      <c r="BN449" s="50"/>
      <c r="BO449" s="50"/>
      <c r="BP449" s="50"/>
      <c r="BQ449" s="50"/>
      <c r="BR449" s="50"/>
      <c r="BS449" s="50"/>
      <c r="BT449" s="50"/>
      <c r="BU449" s="50"/>
      <c r="BV449" s="50"/>
      <c r="BW449" s="50"/>
      <c r="BX449" s="50"/>
      <c r="BY449" s="50"/>
      <c r="BZ449" s="50"/>
      <c r="CA449" s="50"/>
    </row>
    <row r="450" spans="1:79" s="48" customFormat="1" ht="19.5" customHeight="1" x14ac:dyDescent="0.25">
      <c r="A450" s="20" t="s">
        <v>1752</v>
      </c>
      <c r="B450" s="7">
        <v>100</v>
      </c>
      <c r="C450" s="7">
        <v>0</v>
      </c>
      <c r="D450" s="7">
        <v>0</v>
      </c>
      <c r="E450" s="7">
        <v>0</v>
      </c>
      <c r="F450" s="7">
        <v>0</v>
      </c>
      <c r="G450" s="7">
        <f t="shared" si="20"/>
        <v>100</v>
      </c>
      <c r="H450" s="77">
        <v>1</v>
      </c>
      <c r="I450" s="51">
        <f t="shared" si="21"/>
        <v>0.2</v>
      </c>
      <c r="J450" s="8" t="s">
        <v>18</v>
      </c>
      <c r="K450" s="13" t="s">
        <v>1753</v>
      </c>
      <c r="L450" s="26" t="s">
        <v>1754</v>
      </c>
      <c r="M450" s="13" t="s">
        <v>663</v>
      </c>
      <c r="N450" s="13" t="s">
        <v>1746</v>
      </c>
      <c r="O450" s="14">
        <v>9</v>
      </c>
      <c r="P450" s="14" t="s">
        <v>58</v>
      </c>
      <c r="Q450" s="13" t="s">
        <v>1747</v>
      </c>
      <c r="R450" s="9" t="s">
        <v>1748</v>
      </c>
      <c r="S450" s="9" t="s">
        <v>1749</v>
      </c>
      <c r="T450" s="16"/>
      <c r="U450" s="49"/>
      <c r="V450" s="49"/>
      <c r="W450" s="49"/>
      <c r="X450" s="49"/>
      <c r="Y450" s="49"/>
      <c r="Z450" s="49"/>
      <c r="AA450" s="49"/>
      <c r="AB450" s="49"/>
      <c r="AC450" s="49"/>
      <c r="AD450" s="49"/>
      <c r="AE450" s="49"/>
      <c r="AF450" s="49"/>
      <c r="AG450" s="49"/>
      <c r="AH450" s="49"/>
      <c r="AI450" s="49"/>
      <c r="AJ450" s="49"/>
      <c r="AK450" s="49"/>
      <c r="AL450" s="49"/>
      <c r="AM450" s="49"/>
      <c r="AN450" s="49"/>
      <c r="AO450" s="49"/>
      <c r="AP450" s="49"/>
      <c r="AQ450" s="49"/>
      <c r="AR450" s="49"/>
      <c r="AS450" s="49"/>
      <c r="AT450" s="49"/>
      <c r="AU450" s="49"/>
      <c r="AV450" s="49"/>
      <c r="AW450" s="49"/>
      <c r="AX450" s="49"/>
      <c r="AY450" s="49"/>
      <c r="AZ450" s="49"/>
      <c r="BA450" s="49"/>
      <c r="BB450" s="49"/>
      <c r="BC450" s="49"/>
      <c r="BD450" s="49"/>
      <c r="BE450" s="49"/>
      <c r="BF450" s="49"/>
      <c r="BG450" s="49"/>
      <c r="BH450" s="49"/>
      <c r="BI450" s="49"/>
      <c r="BJ450" s="49"/>
      <c r="BK450" s="49"/>
      <c r="BL450" s="49"/>
      <c r="BM450" s="49"/>
      <c r="BN450" s="49"/>
      <c r="BO450" s="49"/>
      <c r="BP450" s="49"/>
      <c r="BQ450" s="49"/>
      <c r="BR450" s="49"/>
      <c r="BS450" s="49"/>
      <c r="BT450" s="49"/>
      <c r="BU450" s="49"/>
      <c r="BV450" s="49"/>
      <c r="BW450" s="49"/>
      <c r="BX450" s="49"/>
      <c r="BY450" s="49"/>
      <c r="BZ450" s="49"/>
      <c r="CA450" s="49"/>
    </row>
    <row r="451" spans="1:79" s="48" customFormat="1" ht="19.5" customHeight="1" x14ac:dyDescent="0.25">
      <c r="A451" s="20" t="s">
        <v>508</v>
      </c>
      <c r="B451" s="7">
        <v>100</v>
      </c>
      <c r="C451" s="7">
        <v>0</v>
      </c>
      <c r="D451" s="7">
        <v>0</v>
      </c>
      <c r="E451" s="7">
        <v>0</v>
      </c>
      <c r="F451" s="7">
        <v>0</v>
      </c>
      <c r="G451" s="7">
        <f t="shared" si="20"/>
        <v>100</v>
      </c>
      <c r="H451" s="7">
        <v>6</v>
      </c>
      <c r="I451" s="51">
        <f t="shared" si="21"/>
        <v>0.2</v>
      </c>
      <c r="J451" s="8" t="s">
        <v>18</v>
      </c>
      <c r="K451" s="13" t="s">
        <v>509</v>
      </c>
      <c r="L451" s="26" t="s">
        <v>302</v>
      </c>
      <c r="M451" s="13" t="s">
        <v>25</v>
      </c>
      <c r="N451" s="13" t="s">
        <v>470</v>
      </c>
      <c r="O451" s="14">
        <v>9</v>
      </c>
      <c r="P451" s="14" t="s">
        <v>40</v>
      </c>
      <c r="Q451" s="13" t="s">
        <v>459</v>
      </c>
      <c r="R451" s="13" t="s">
        <v>199</v>
      </c>
      <c r="S451" s="13" t="s">
        <v>460</v>
      </c>
      <c r="T451" s="16"/>
      <c r="U451" s="50"/>
      <c r="V451" s="50"/>
      <c r="W451" s="50"/>
      <c r="X451" s="50"/>
      <c r="Y451" s="50"/>
      <c r="Z451" s="50"/>
      <c r="AA451" s="50"/>
      <c r="AB451" s="50"/>
      <c r="AC451" s="50"/>
      <c r="AD451" s="50"/>
      <c r="AE451" s="50"/>
      <c r="AF451" s="50"/>
      <c r="AG451" s="50"/>
      <c r="AH451" s="50"/>
      <c r="AI451" s="50"/>
      <c r="AJ451" s="50"/>
      <c r="AK451" s="50"/>
      <c r="AL451" s="50"/>
      <c r="AM451" s="50"/>
      <c r="AN451" s="50"/>
      <c r="AO451" s="50"/>
      <c r="AP451" s="50"/>
      <c r="AQ451" s="50"/>
      <c r="AR451" s="50"/>
      <c r="AS451" s="50"/>
      <c r="AT451" s="50"/>
      <c r="AU451" s="50"/>
      <c r="AV451" s="50"/>
      <c r="AW451" s="50"/>
      <c r="AX451" s="50"/>
      <c r="AY451" s="50"/>
      <c r="AZ451" s="50"/>
      <c r="BA451" s="50"/>
      <c r="BB451" s="50"/>
      <c r="BC451" s="50"/>
      <c r="BD451" s="50"/>
      <c r="BE451" s="50"/>
      <c r="BF451" s="50"/>
      <c r="BG451" s="50"/>
      <c r="BH451" s="50"/>
      <c r="BI451" s="50"/>
      <c r="BJ451" s="50"/>
      <c r="BK451" s="50"/>
      <c r="BL451" s="50"/>
      <c r="BM451" s="50"/>
      <c r="BN451" s="50"/>
      <c r="BO451" s="50"/>
      <c r="BP451" s="50"/>
      <c r="BQ451" s="50"/>
      <c r="BR451" s="50"/>
      <c r="BS451" s="50"/>
      <c r="BT451" s="50"/>
      <c r="BU451" s="50"/>
      <c r="BV451" s="50"/>
      <c r="BW451" s="50"/>
      <c r="BX451" s="50"/>
      <c r="BY451" s="50"/>
      <c r="BZ451" s="50"/>
      <c r="CA451" s="50"/>
    </row>
    <row r="452" spans="1:79" s="48" customFormat="1" ht="19.5" customHeight="1" x14ac:dyDescent="0.25">
      <c r="A452" s="20" t="s">
        <v>521</v>
      </c>
      <c r="B452" s="7">
        <v>100</v>
      </c>
      <c r="C452" s="7">
        <v>0</v>
      </c>
      <c r="D452" s="7">
        <v>0</v>
      </c>
      <c r="E452" s="7">
        <v>0</v>
      </c>
      <c r="F452" s="7">
        <v>0</v>
      </c>
      <c r="G452" s="7">
        <f t="shared" si="20"/>
        <v>100</v>
      </c>
      <c r="H452" s="7">
        <v>6</v>
      </c>
      <c r="I452" s="51">
        <f t="shared" si="21"/>
        <v>0.2</v>
      </c>
      <c r="J452" s="8" t="s">
        <v>18</v>
      </c>
      <c r="K452" s="13" t="s">
        <v>522</v>
      </c>
      <c r="L452" s="26" t="s">
        <v>20</v>
      </c>
      <c r="M452" s="13" t="s">
        <v>91</v>
      </c>
      <c r="N452" s="13" t="s">
        <v>470</v>
      </c>
      <c r="O452" s="14">
        <v>9</v>
      </c>
      <c r="P452" s="14" t="s">
        <v>50</v>
      </c>
      <c r="Q452" s="13" t="s">
        <v>459</v>
      </c>
      <c r="R452" s="13" t="s">
        <v>199</v>
      </c>
      <c r="S452" s="13" t="s">
        <v>460</v>
      </c>
      <c r="T452" s="16"/>
      <c r="U452" s="50"/>
      <c r="V452" s="50"/>
      <c r="W452" s="50"/>
      <c r="X452" s="50"/>
      <c r="Y452" s="50"/>
      <c r="Z452" s="50"/>
      <c r="AA452" s="50"/>
      <c r="AB452" s="50"/>
      <c r="AC452" s="50"/>
      <c r="AD452" s="50"/>
      <c r="AE452" s="50"/>
      <c r="AF452" s="50"/>
      <c r="AG452" s="50"/>
      <c r="AH452" s="50"/>
      <c r="AI452" s="50"/>
      <c r="AJ452" s="50"/>
      <c r="AK452" s="50"/>
      <c r="AL452" s="50"/>
      <c r="AM452" s="50"/>
      <c r="AN452" s="50"/>
      <c r="AO452" s="50"/>
      <c r="AP452" s="50"/>
      <c r="AQ452" s="50"/>
      <c r="AR452" s="50"/>
      <c r="AS452" s="50"/>
      <c r="AT452" s="50"/>
      <c r="AU452" s="50"/>
      <c r="AV452" s="50"/>
      <c r="AW452" s="50"/>
      <c r="AX452" s="50"/>
      <c r="AY452" s="50"/>
      <c r="AZ452" s="50"/>
      <c r="BA452" s="50"/>
      <c r="BB452" s="50"/>
      <c r="BC452" s="50"/>
      <c r="BD452" s="50"/>
      <c r="BE452" s="50"/>
      <c r="BF452" s="50"/>
      <c r="BG452" s="50"/>
      <c r="BH452" s="50"/>
      <c r="BI452" s="50"/>
      <c r="BJ452" s="50"/>
      <c r="BK452" s="50"/>
      <c r="BL452" s="50"/>
      <c r="BM452" s="50"/>
      <c r="BN452" s="50"/>
      <c r="BO452" s="50"/>
      <c r="BP452" s="50"/>
      <c r="BQ452" s="50"/>
      <c r="BR452" s="50"/>
      <c r="BS452" s="50"/>
      <c r="BT452" s="50"/>
      <c r="BU452" s="50"/>
      <c r="BV452" s="50"/>
      <c r="BW452" s="50"/>
      <c r="BX452" s="50"/>
      <c r="BY452" s="50"/>
      <c r="BZ452" s="50"/>
      <c r="CA452" s="50"/>
    </row>
    <row r="453" spans="1:79" s="48" customFormat="1" ht="19.5" customHeight="1" x14ac:dyDescent="0.25">
      <c r="A453" s="20" t="s">
        <v>519</v>
      </c>
      <c r="B453" s="7">
        <v>100</v>
      </c>
      <c r="C453" s="7">
        <v>0</v>
      </c>
      <c r="D453" s="7">
        <v>0</v>
      </c>
      <c r="E453" s="7">
        <v>0</v>
      </c>
      <c r="F453" s="7">
        <v>0</v>
      </c>
      <c r="G453" s="7">
        <f t="shared" si="20"/>
        <v>100</v>
      </c>
      <c r="H453" s="7">
        <v>6</v>
      </c>
      <c r="I453" s="51">
        <f t="shared" si="21"/>
        <v>0.2</v>
      </c>
      <c r="J453" s="8" t="s">
        <v>18</v>
      </c>
      <c r="K453" s="13" t="s">
        <v>520</v>
      </c>
      <c r="L453" s="26" t="s">
        <v>199</v>
      </c>
      <c r="M453" s="13" t="s">
        <v>62</v>
      </c>
      <c r="N453" s="13" t="s">
        <v>470</v>
      </c>
      <c r="O453" s="14">
        <v>9</v>
      </c>
      <c r="P453" s="14" t="s">
        <v>50</v>
      </c>
      <c r="Q453" s="13" t="s">
        <v>459</v>
      </c>
      <c r="R453" s="13" t="s">
        <v>199</v>
      </c>
      <c r="S453" s="13" t="s">
        <v>460</v>
      </c>
      <c r="T453" s="16"/>
      <c r="U453" s="50"/>
      <c r="V453" s="50"/>
      <c r="W453" s="50"/>
      <c r="X453" s="50"/>
      <c r="Y453" s="50"/>
      <c r="Z453" s="50"/>
      <c r="AA453" s="50"/>
      <c r="AB453" s="50"/>
      <c r="AC453" s="50"/>
      <c r="AD453" s="50"/>
      <c r="AE453" s="50"/>
      <c r="AF453" s="50"/>
      <c r="AG453" s="50"/>
      <c r="AH453" s="50"/>
      <c r="AI453" s="50"/>
      <c r="AJ453" s="50"/>
      <c r="AK453" s="50"/>
      <c r="AL453" s="50"/>
      <c r="AM453" s="50"/>
      <c r="AN453" s="50"/>
      <c r="AO453" s="50"/>
      <c r="AP453" s="50"/>
      <c r="AQ453" s="50"/>
      <c r="AR453" s="50"/>
      <c r="AS453" s="50"/>
      <c r="AT453" s="50"/>
      <c r="AU453" s="50"/>
      <c r="AV453" s="50"/>
      <c r="AW453" s="50"/>
      <c r="AX453" s="50"/>
      <c r="AY453" s="50"/>
      <c r="AZ453" s="50"/>
      <c r="BA453" s="50"/>
      <c r="BB453" s="50"/>
      <c r="BC453" s="50"/>
      <c r="BD453" s="50"/>
      <c r="BE453" s="50"/>
      <c r="BF453" s="50"/>
      <c r="BG453" s="50"/>
      <c r="BH453" s="50"/>
      <c r="BI453" s="50"/>
      <c r="BJ453" s="50"/>
      <c r="BK453" s="50"/>
      <c r="BL453" s="50"/>
      <c r="BM453" s="50"/>
      <c r="BN453" s="50"/>
      <c r="BO453" s="50"/>
      <c r="BP453" s="50"/>
      <c r="BQ453" s="50"/>
      <c r="BR453" s="50"/>
      <c r="BS453" s="50"/>
      <c r="BT453" s="50"/>
      <c r="BU453" s="50"/>
      <c r="BV453" s="50"/>
      <c r="BW453" s="50"/>
      <c r="BX453" s="50"/>
      <c r="BY453" s="50"/>
      <c r="BZ453" s="50"/>
      <c r="CA453" s="50"/>
    </row>
    <row r="454" spans="1:79" s="48" customFormat="1" ht="19.5" customHeight="1" x14ac:dyDescent="0.25">
      <c r="A454" s="20" t="s">
        <v>1270</v>
      </c>
      <c r="B454" s="7">
        <v>100</v>
      </c>
      <c r="C454" s="7">
        <v>0</v>
      </c>
      <c r="D454" s="7">
        <v>0</v>
      </c>
      <c r="E454" s="7">
        <v>0</v>
      </c>
      <c r="F454" s="7">
        <v>0</v>
      </c>
      <c r="G454" s="7">
        <f t="shared" si="20"/>
        <v>100</v>
      </c>
      <c r="H454" s="7">
        <v>2</v>
      </c>
      <c r="I454" s="51">
        <f t="shared" si="21"/>
        <v>0.2</v>
      </c>
      <c r="J454" s="8" t="s">
        <v>18</v>
      </c>
      <c r="K454" s="13" t="s">
        <v>1271</v>
      </c>
      <c r="L454" s="26" t="s">
        <v>1272</v>
      </c>
      <c r="M454" s="13" t="s">
        <v>44</v>
      </c>
      <c r="N454" s="13" t="s">
        <v>1255</v>
      </c>
      <c r="O454" s="14">
        <v>9</v>
      </c>
      <c r="P454" s="14" t="s">
        <v>50</v>
      </c>
      <c r="Q454" s="13" t="s">
        <v>1261</v>
      </c>
      <c r="R454" s="13" t="s">
        <v>453</v>
      </c>
      <c r="S454" s="13" t="s">
        <v>264</v>
      </c>
      <c r="T454" s="16"/>
      <c r="U454" s="50"/>
      <c r="V454" s="50"/>
      <c r="W454" s="50"/>
      <c r="X454" s="50"/>
      <c r="Y454" s="50"/>
      <c r="Z454" s="50"/>
      <c r="AA454" s="50"/>
      <c r="AB454" s="50"/>
      <c r="AC454" s="50"/>
      <c r="AD454" s="50"/>
      <c r="AE454" s="50"/>
      <c r="AF454" s="50"/>
      <c r="AG454" s="50"/>
      <c r="AH454" s="50"/>
      <c r="AI454" s="50"/>
      <c r="AJ454" s="50"/>
      <c r="AK454" s="50"/>
      <c r="AL454" s="50"/>
      <c r="AM454" s="50"/>
      <c r="AN454" s="50"/>
      <c r="AO454" s="50"/>
      <c r="AP454" s="50"/>
      <c r="AQ454" s="50"/>
      <c r="AR454" s="50"/>
      <c r="AS454" s="50"/>
      <c r="AT454" s="50"/>
      <c r="AU454" s="50"/>
      <c r="AV454" s="50"/>
      <c r="AW454" s="50"/>
      <c r="AX454" s="50"/>
      <c r="AY454" s="50"/>
      <c r="AZ454" s="50"/>
      <c r="BA454" s="50"/>
      <c r="BB454" s="50"/>
      <c r="BC454" s="50"/>
      <c r="BD454" s="50"/>
      <c r="BE454" s="50"/>
      <c r="BF454" s="50"/>
      <c r="BG454" s="50"/>
      <c r="BH454" s="50"/>
      <c r="BI454" s="50"/>
      <c r="BJ454" s="50"/>
      <c r="BK454" s="50"/>
      <c r="BL454" s="50"/>
      <c r="BM454" s="50"/>
      <c r="BN454" s="50"/>
      <c r="BO454" s="50"/>
      <c r="BP454" s="50"/>
      <c r="BQ454" s="50"/>
      <c r="BR454" s="50"/>
      <c r="BS454" s="50"/>
      <c r="BT454" s="50"/>
      <c r="BU454" s="50"/>
      <c r="BV454" s="50"/>
      <c r="BW454" s="50"/>
      <c r="BX454" s="50"/>
      <c r="BY454" s="50"/>
      <c r="BZ454" s="50"/>
      <c r="CA454" s="50"/>
    </row>
    <row r="455" spans="1:79" s="48" customFormat="1" ht="19.5" customHeight="1" x14ac:dyDescent="0.25">
      <c r="A455" s="20" t="s">
        <v>622</v>
      </c>
      <c r="B455" s="77">
        <v>100</v>
      </c>
      <c r="C455" s="77">
        <v>0</v>
      </c>
      <c r="D455" s="77">
        <v>0</v>
      </c>
      <c r="E455" s="77">
        <v>0</v>
      </c>
      <c r="F455" s="77">
        <v>0</v>
      </c>
      <c r="G455" s="7">
        <f t="shared" si="20"/>
        <v>100</v>
      </c>
      <c r="H455" s="7">
        <v>3</v>
      </c>
      <c r="I455" s="51">
        <f t="shared" si="21"/>
        <v>0.2</v>
      </c>
      <c r="J455" s="8" t="s">
        <v>18</v>
      </c>
      <c r="K455" s="9" t="s">
        <v>623</v>
      </c>
      <c r="L455" s="83" t="s">
        <v>624</v>
      </c>
      <c r="M455" s="9" t="s">
        <v>53</v>
      </c>
      <c r="N455" s="9" t="s">
        <v>542</v>
      </c>
      <c r="O455" s="10">
        <v>9</v>
      </c>
      <c r="P455" s="10" t="s">
        <v>612</v>
      </c>
      <c r="Q455" s="9" t="s">
        <v>586</v>
      </c>
      <c r="R455" s="9" t="s">
        <v>128</v>
      </c>
      <c r="S455" s="9" t="s">
        <v>587</v>
      </c>
      <c r="T455" s="16"/>
    </row>
    <row r="456" spans="1:79" s="48" customFormat="1" ht="19.5" customHeight="1" x14ac:dyDescent="0.25">
      <c r="A456" s="20" t="s">
        <v>512</v>
      </c>
      <c r="B456" s="7">
        <v>100</v>
      </c>
      <c r="C456" s="7">
        <v>0</v>
      </c>
      <c r="D456" s="7">
        <v>0</v>
      </c>
      <c r="E456" s="7">
        <v>0</v>
      </c>
      <c r="F456" s="7">
        <v>0</v>
      </c>
      <c r="G456" s="7">
        <f t="shared" si="20"/>
        <v>100</v>
      </c>
      <c r="H456" s="7">
        <v>6</v>
      </c>
      <c r="I456" s="51">
        <f t="shared" si="21"/>
        <v>0.2</v>
      </c>
      <c r="J456" s="8" t="s">
        <v>18</v>
      </c>
      <c r="K456" s="13" t="s">
        <v>513</v>
      </c>
      <c r="L456" s="26" t="s">
        <v>94</v>
      </c>
      <c r="M456" s="13" t="s">
        <v>165</v>
      </c>
      <c r="N456" s="13" t="s">
        <v>470</v>
      </c>
      <c r="O456" s="14">
        <v>9</v>
      </c>
      <c r="P456" s="14" t="s">
        <v>40</v>
      </c>
      <c r="Q456" s="13" t="s">
        <v>459</v>
      </c>
      <c r="R456" s="13" t="s">
        <v>199</v>
      </c>
      <c r="S456" s="13" t="s">
        <v>460</v>
      </c>
      <c r="T456" s="16"/>
      <c r="U456" s="50"/>
      <c r="V456" s="50"/>
      <c r="W456" s="50"/>
      <c r="X456" s="50"/>
      <c r="Y456" s="50"/>
      <c r="Z456" s="50"/>
      <c r="AA456" s="50"/>
      <c r="AB456" s="50"/>
      <c r="AC456" s="50"/>
      <c r="AD456" s="50"/>
      <c r="AE456" s="50"/>
      <c r="AF456" s="50"/>
      <c r="AG456" s="50"/>
      <c r="AH456" s="50"/>
      <c r="AI456" s="50"/>
      <c r="AJ456" s="50"/>
      <c r="AK456" s="50"/>
      <c r="AL456" s="50"/>
      <c r="AM456" s="50"/>
      <c r="AN456" s="50"/>
      <c r="AO456" s="50"/>
      <c r="AP456" s="50"/>
      <c r="AQ456" s="50"/>
      <c r="AR456" s="50"/>
      <c r="AS456" s="50"/>
      <c r="AT456" s="50"/>
      <c r="AU456" s="50"/>
      <c r="AV456" s="50"/>
      <c r="AW456" s="50"/>
      <c r="AX456" s="50"/>
      <c r="AY456" s="50"/>
      <c r="AZ456" s="50"/>
      <c r="BA456" s="50"/>
      <c r="BB456" s="50"/>
      <c r="BC456" s="50"/>
      <c r="BD456" s="50"/>
      <c r="BE456" s="50"/>
      <c r="BF456" s="50"/>
      <c r="BG456" s="50"/>
      <c r="BH456" s="50"/>
      <c r="BI456" s="50"/>
      <c r="BJ456" s="50"/>
      <c r="BK456" s="50"/>
      <c r="BL456" s="50"/>
      <c r="BM456" s="50"/>
      <c r="BN456" s="50"/>
      <c r="BO456" s="50"/>
      <c r="BP456" s="50"/>
      <c r="BQ456" s="50"/>
      <c r="BR456" s="50"/>
      <c r="BS456" s="50"/>
      <c r="BT456" s="50"/>
      <c r="BU456" s="50"/>
      <c r="BV456" s="50"/>
      <c r="BW456" s="50"/>
      <c r="BX456" s="50"/>
      <c r="BY456" s="50"/>
      <c r="BZ456" s="50"/>
      <c r="CA456" s="50"/>
    </row>
    <row r="457" spans="1:79" s="48" customFormat="1" ht="19.5" customHeight="1" x14ac:dyDescent="0.25">
      <c r="A457" s="20" t="s">
        <v>1760</v>
      </c>
      <c r="B457" s="7">
        <v>100</v>
      </c>
      <c r="C457" s="7">
        <v>0</v>
      </c>
      <c r="D457" s="7">
        <v>0</v>
      </c>
      <c r="E457" s="7">
        <v>0</v>
      </c>
      <c r="F457" s="7">
        <v>0</v>
      </c>
      <c r="G457" s="7">
        <f t="shared" si="20"/>
        <v>100</v>
      </c>
      <c r="H457" s="77">
        <v>1</v>
      </c>
      <c r="I457" s="51">
        <f t="shared" si="21"/>
        <v>0.2</v>
      </c>
      <c r="J457" s="8" t="s">
        <v>18</v>
      </c>
      <c r="K457" s="13" t="s">
        <v>1761</v>
      </c>
      <c r="L457" s="26" t="s">
        <v>429</v>
      </c>
      <c r="M457" s="13" t="s">
        <v>68</v>
      </c>
      <c r="N457" s="13" t="s">
        <v>1746</v>
      </c>
      <c r="O457" s="14">
        <v>9</v>
      </c>
      <c r="P457" s="14" t="s">
        <v>58</v>
      </c>
      <c r="Q457" s="13" t="s">
        <v>1747</v>
      </c>
      <c r="R457" s="9" t="s">
        <v>1748</v>
      </c>
      <c r="S457" s="9" t="s">
        <v>1749</v>
      </c>
      <c r="T457" s="16"/>
      <c r="U457" s="49"/>
      <c r="V457" s="49"/>
      <c r="W457" s="49"/>
      <c r="X457" s="49"/>
      <c r="Y457" s="49"/>
      <c r="Z457" s="49"/>
      <c r="AA457" s="49"/>
      <c r="AB457" s="49"/>
      <c r="AC457" s="49"/>
      <c r="AD457" s="49"/>
      <c r="AE457" s="49"/>
      <c r="AF457" s="49"/>
      <c r="AG457" s="49"/>
      <c r="AH457" s="49"/>
      <c r="AI457" s="49"/>
      <c r="AJ457" s="49"/>
      <c r="AK457" s="49"/>
      <c r="AL457" s="49"/>
      <c r="AM457" s="49"/>
      <c r="AN457" s="49"/>
      <c r="AO457" s="49"/>
      <c r="AP457" s="49"/>
      <c r="AQ457" s="49"/>
      <c r="AR457" s="49"/>
      <c r="AS457" s="49"/>
      <c r="AT457" s="49"/>
      <c r="AU457" s="49"/>
      <c r="AV457" s="49"/>
      <c r="AW457" s="49"/>
      <c r="AX457" s="49"/>
      <c r="AY457" s="49"/>
      <c r="AZ457" s="49"/>
      <c r="BA457" s="49"/>
      <c r="BB457" s="49"/>
      <c r="BC457" s="49"/>
      <c r="BD457" s="49"/>
      <c r="BE457" s="49"/>
      <c r="BF457" s="49"/>
      <c r="BG457" s="49"/>
      <c r="BH457" s="49"/>
      <c r="BI457" s="49"/>
      <c r="BJ457" s="49"/>
      <c r="BK457" s="49"/>
      <c r="BL457" s="49"/>
      <c r="BM457" s="49"/>
      <c r="BN457" s="49"/>
      <c r="BO457" s="49"/>
      <c r="BP457" s="49"/>
      <c r="BQ457" s="49"/>
      <c r="BR457" s="49"/>
      <c r="BS457" s="49"/>
      <c r="BT457" s="49"/>
      <c r="BU457" s="49"/>
      <c r="BV457" s="49"/>
      <c r="BW457" s="49"/>
      <c r="BX457" s="49"/>
      <c r="BY457" s="49"/>
      <c r="BZ457" s="49"/>
      <c r="CA457" s="49"/>
    </row>
    <row r="458" spans="1:79" s="48" customFormat="1" ht="38.25" customHeight="1" x14ac:dyDescent="0.25">
      <c r="A458" s="20" t="s">
        <v>345</v>
      </c>
      <c r="B458" s="7">
        <v>100</v>
      </c>
      <c r="C458" s="7">
        <v>0</v>
      </c>
      <c r="D458" s="7">
        <v>0</v>
      </c>
      <c r="E458" s="7">
        <v>0</v>
      </c>
      <c r="F458" s="7">
        <v>0</v>
      </c>
      <c r="G458" s="7">
        <f t="shared" si="20"/>
        <v>100</v>
      </c>
      <c r="H458" s="7">
        <v>3</v>
      </c>
      <c r="I458" s="51">
        <f t="shared" si="21"/>
        <v>0.2</v>
      </c>
      <c r="J458" s="8" t="s">
        <v>18</v>
      </c>
      <c r="K458" s="13" t="s">
        <v>346</v>
      </c>
      <c r="L458" s="26" t="s">
        <v>128</v>
      </c>
      <c r="M458" s="13" t="s">
        <v>233</v>
      </c>
      <c r="N458" s="13" t="s">
        <v>268</v>
      </c>
      <c r="O458" s="14">
        <v>9</v>
      </c>
      <c r="P458" s="14" t="s">
        <v>339</v>
      </c>
      <c r="Q458" s="13" t="s">
        <v>1811</v>
      </c>
      <c r="R458" s="13" t="s">
        <v>1812</v>
      </c>
      <c r="S458" s="13" t="s">
        <v>1813</v>
      </c>
      <c r="T458" s="16"/>
      <c r="U458" s="50"/>
      <c r="V458" s="50"/>
      <c r="W458" s="50"/>
      <c r="X458" s="50"/>
      <c r="Y458" s="50"/>
      <c r="Z458" s="50"/>
      <c r="AA458" s="50"/>
      <c r="AB458" s="50"/>
      <c r="AC458" s="50"/>
      <c r="AD458" s="50"/>
      <c r="AE458" s="50"/>
      <c r="AF458" s="50"/>
      <c r="AG458" s="50"/>
      <c r="AH458" s="50"/>
      <c r="AI458" s="50"/>
      <c r="AJ458" s="50"/>
      <c r="AK458" s="50"/>
      <c r="AL458" s="50"/>
      <c r="AM458" s="50"/>
      <c r="AN458" s="50"/>
      <c r="AO458" s="50"/>
      <c r="AP458" s="50"/>
      <c r="AQ458" s="50"/>
      <c r="AR458" s="50"/>
      <c r="AS458" s="50"/>
      <c r="AT458" s="50"/>
      <c r="AU458" s="50"/>
      <c r="AV458" s="50"/>
      <c r="AW458" s="50"/>
      <c r="AX458" s="50"/>
      <c r="AY458" s="50"/>
      <c r="AZ458" s="50"/>
      <c r="BA458" s="50"/>
      <c r="BB458" s="50"/>
      <c r="BC458" s="50"/>
      <c r="BD458" s="50"/>
      <c r="BE458" s="50"/>
      <c r="BF458" s="50"/>
      <c r="BG458" s="50"/>
      <c r="BH458" s="50"/>
      <c r="BI458" s="50"/>
      <c r="BJ458" s="50"/>
      <c r="BK458" s="50"/>
      <c r="BL458" s="50"/>
      <c r="BM458" s="50"/>
      <c r="BN458" s="50"/>
      <c r="BO458" s="50"/>
      <c r="BP458" s="50"/>
      <c r="BQ458" s="50"/>
      <c r="BR458" s="50"/>
      <c r="BS458" s="50"/>
      <c r="BT458" s="50"/>
      <c r="BU458" s="50"/>
      <c r="BV458" s="50"/>
      <c r="BW458" s="50"/>
      <c r="BX458" s="50"/>
      <c r="BY458" s="50"/>
      <c r="BZ458" s="50"/>
      <c r="CA458" s="50"/>
    </row>
    <row r="459" spans="1:79" s="48" customFormat="1" ht="19.5" customHeight="1" x14ac:dyDescent="0.25">
      <c r="A459" s="20" t="s">
        <v>625</v>
      </c>
      <c r="B459" s="77">
        <v>100</v>
      </c>
      <c r="C459" s="77">
        <v>0</v>
      </c>
      <c r="D459" s="77">
        <v>0</v>
      </c>
      <c r="E459" s="77">
        <v>0</v>
      </c>
      <c r="F459" s="77">
        <v>0</v>
      </c>
      <c r="G459" s="7">
        <f t="shared" si="20"/>
        <v>100</v>
      </c>
      <c r="H459" s="7">
        <v>3</v>
      </c>
      <c r="I459" s="51">
        <f t="shared" si="21"/>
        <v>0.2</v>
      </c>
      <c r="J459" s="8" t="s">
        <v>18</v>
      </c>
      <c r="K459" s="9" t="s">
        <v>626</v>
      </c>
      <c r="L459" s="83" t="s">
        <v>302</v>
      </c>
      <c r="M459" s="9" t="s">
        <v>68</v>
      </c>
      <c r="N459" s="9" t="s">
        <v>542</v>
      </c>
      <c r="O459" s="10">
        <v>9</v>
      </c>
      <c r="P459" s="10" t="s">
        <v>612</v>
      </c>
      <c r="Q459" s="9" t="s">
        <v>586</v>
      </c>
      <c r="R459" s="9" t="s">
        <v>128</v>
      </c>
      <c r="S459" s="9" t="s">
        <v>587</v>
      </c>
      <c r="T459" s="16"/>
    </row>
    <row r="460" spans="1:79" s="48" customFormat="1" ht="19.5" customHeight="1" x14ac:dyDescent="0.25">
      <c r="A460" s="20" t="s">
        <v>1711</v>
      </c>
      <c r="B460" s="7">
        <v>0</v>
      </c>
      <c r="C460" s="7">
        <v>0</v>
      </c>
      <c r="D460" s="7">
        <v>95</v>
      </c>
      <c r="E460" s="7">
        <v>0</v>
      </c>
      <c r="F460" s="7">
        <v>0</v>
      </c>
      <c r="G460" s="7">
        <f t="shared" si="20"/>
        <v>95</v>
      </c>
      <c r="H460" s="7">
        <v>8</v>
      </c>
      <c r="I460" s="51">
        <f t="shared" si="21"/>
        <v>0.19</v>
      </c>
      <c r="J460" s="8" t="s">
        <v>18</v>
      </c>
      <c r="K460" s="13" t="s">
        <v>1712</v>
      </c>
      <c r="L460" s="26" t="s">
        <v>199</v>
      </c>
      <c r="M460" s="13" t="s">
        <v>79</v>
      </c>
      <c r="N460" s="13" t="s">
        <v>1685</v>
      </c>
      <c r="O460" s="14">
        <v>9</v>
      </c>
      <c r="P460" s="14" t="s">
        <v>40</v>
      </c>
      <c r="Q460" s="13" t="s">
        <v>1686</v>
      </c>
      <c r="R460" s="13" t="s">
        <v>128</v>
      </c>
      <c r="S460" s="13" t="s">
        <v>1687</v>
      </c>
      <c r="T460" s="16"/>
      <c r="U460" s="50"/>
      <c r="V460" s="50"/>
      <c r="W460" s="50"/>
      <c r="X460" s="50"/>
      <c r="Y460" s="50"/>
      <c r="Z460" s="50"/>
      <c r="AA460" s="50"/>
      <c r="AB460" s="50"/>
      <c r="AC460" s="50"/>
      <c r="AD460" s="50"/>
      <c r="AE460" s="50"/>
      <c r="AF460" s="50"/>
      <c r="AG460" s="50"/>
      <c r="AH460" s="50"/>
      <c r="AI460" s="50"/>
      <c r="AJ460" s="50"/>
      <c r="AK460" s="50"/>
      <c r="AL460" s="50"/>
      <c r="AM460" s="50"/>
      <c r="AN460" s="50"/>
      <c r="AO460" s="50"/>
      <c r="AP460" s="50"/>
      <c r="AQ460" s="50"/>
      <c r="AR460" s="50"/>
      <c r="AS460" s="50"/>
      <c r="AT460" s="50"/>
      <c r="AU460" s="50"/>
      <c r="AV460" s="50"/>
      <c r="AW460" s="50"/>
      <c r="AX460" s="50"/>
      <c r="AY460" s="50"/>
      <c r="AZ460" s="50"/>
      <c r="BA460" s="50"/>
      <c r="BB460" s="50"/>
      <c r="BC460" s="50"/>
      <c r="BD460" s="50"/>
      <c r="BE460" s="50"/>
      <c r="BF460" s="50"/>
      <c r="BG460" s="50"/>
      <c r="BH460" s="50"/>
      <c r="BI460" s="50"/>
      <c r="BJ460" s="50"/>
      <c r="BK460" s="50"/>
      <c r="BL460" s="50"/>
      <c r="BM460" s="50"/>
      <c r="BN460" s="50"/>
      <c r="BO460" s="50"/>
      <c r="BP460" s="50"/>
      <c r="BQ460" s="50"/>
      <c r="BR460" s="50"/>
      <c r="BS460" s="50"/>
      <c r="BT460" s="50"/>
      <c r="BU460" s="50"/>
      <c r="BV460" s="50"/>
      <c r="BW460" s="50"/>
      <c r="BX460" s="50"/>
      <c r="BY460" s="50"/>
      <c r="BZ460" s="50"/>
      <c r="CA460" s="50"/>
    </row>
    <row r="461" spans="1:79" s="48" customFormat="1" ht="37.5" customHeight="1" x14ac:dyDescent="0.25">
      <c r="A461" s="20" t="s">
        <v>347</v>
      </c>
      <c r="B461" s="7">
        <v>35</v>
      </c>
      <c r="C461" s="7">
        <v>30</v>
      </c>
      <c r="D461" s="7">
        <v>0</v>
      </c>
      <c r="E461" s="7">
        <v>0</v>
      </c>
      <c r="F461" s="7">
        <v>25</v>
      </c>
      <c r="G461" s="7">
        <f t="shared" si="20"/>
        <v>90</v>
      </c>
      <c r="H461" s="7">
        <v>4</v>
      </c>
      <c r="I461" s="51">
        <f t="shared" si="21"/>
        <v>0.18</v>
      </c>
      <c r="J461" s="8" t="s">
        <v>18</v>
      </c>
      <c r="K461" s="13" t="s">
        <v>348</v>
      </c>
      <c r="L461" s="26" t="s">
        <v>61</v>
      </c>
      <c r="M461" s="13" t="s">
        <v>338</v>
      </c>
      <c r="N461" s="13" t="s">
        <v>268</v>
      </c>
      <c r="O461" s="14">
        <v>9</v>
      </c>
      <c r="P461" s="14" t="s">
        <v>335</v>
      </c>
      <c r="Q461" s="13" t="s">
        <v>1811</v>
      </c>
      <c r="R461" s="13" t="s">
        <v>1812</v>
      </c>
      <c r="S461" s="13" t="s">
        <v>1813</v>
      </c>
      <c r="T461" s="16"/>
      <c r="U461" s="50"/>
      <c r="V461" s="50"/>
      <c r="W461" s="50"/>
      <c r="X461" s="50"/>
      <c r="Y461" s="50"/>
      <c r="Z461" s="50"/>
      <c r="AA461" s="50"/>
      <c r="AB461" s="50"/>
      <c r="AC461" s="50"/>
      <c r="AD461" s="50"/>
      <c r="AE461" s="50"/>
      <c r="AF461" s="50"/>
      <c r="AG461" s="50"/>
      <c r="AH461" s="50"/>
      <c r="AI461" s="50"/>
      <c r="AJ461" s="50"/>
      <c r="AK461" s="50"/>
      <c r="AL461" s="50"/>
      <c r="AM461" s="50"/>
      <c r="AN461" s="50"/>
      <c r="AO461" s="50"/>
      <c r="AP461" s="50"/>
      <c r="AQ461" s="50"/>
      <c r="AR461" s="50"/>
      <c r="AS461" s="50"/>
      <c r="AT461" s="50"/>
      <c r="AU461" s="50"/>
      <c r="AV461" s="50"/>
      <c r="AW461" s="50"/>
      <c r="AX461" s="50"/>
      <c r="AY461" s="50"/>
      <c r="AZ461" s="50"/>
      <c r="BA461" s="50"/>
      <c r="BB461" s="50"/>
      <c r="BC461" s="50"/>
      <c r="BD461" s="50"/>
      <c r="BE461" s="50"/>
      <c r="BF461" s="50"/>
      <c r="BG461" s="50"/>
      <c r="BH461" s="50"/>
      <c r="BI461" s="50"/>
      <c r="BJ461" s="50"/>
      <c r="BK461" s="50"/>
      <c r="BL461" s="50"/>
      <c r="BM461" s="50"/>
      <c r="BN461" s="50"/>
      <c r="BO461" s="50"/>
      <c r="BP461" s="50"/>
      <c r="BQ461" s="50"/>
      <c r="BR461" s="50"/>
      <c r="BS461" s="50"/>
      <c r="BT461" s="50"/>
      <c r="BU461" s="50"/>
      <c r="BV461" s="50"/>
      <c r="BW461" s="50"/>
      <c r="BX461" s="50"/>
      <c r="BY461" s="50"/>
      <c r="BZ461" s="50"/>
      <c r="CA461" s="50"/>
    </row>
    <row r="462" spans="1:79" s="48" customFormat="1" ht="19.5" customHeight="1" x14ac:dyDescent="0.25">
      <c r="A462" s="20" t="s">
        <v>627</v>
      </c>
      <c r="B462" s="77">
        <v>40</v>
      </c>
      <c r="C462" s="77">
        <v>0</v>
      </c>
      <c r="D462" s="77">
        <v>40</v>
      </c>
      <c r="E462" s="77">
        <v>0</v>
      </c>
      <c r="F462" s="77">
        <v>0</v>
      </c>
      <c r="G462" s="7">
        <f t="shared" si="20"/>
        <v>80</v>
      </c>
      <c r="H462" s="7">
        <v>4</v>
      </c>
      <c r="I462" s="51">
        <f t="shared" si="21"/>
        <v>0.16</v>
      </c>
      <c r="J462" s="8" t="s">
        <v>18</v>
      </c>
      <c r="K462" s="9" t="s">
        <v>628</v>
      </c>
      <c r="L462" s="83" t="s">
        <v>302</v>
      </c>
      <c r="M462" s="9" t="s">
        <v>91</v>
      </c>
      <c r="N462" s="9" t="s">
        <v>542</v>
      </c>
      <c r="O462" s="10">
        <v>9</v>
      </c>
      <c r="P462" s="10" t="s">
        <v>335</v>
      </c>
      <c r="Q462" s="9" t="s">
        <v>586</v>
      </c>
      <c r="R462" s="9" t="s">
        <v>128</v>
      </c>
      <c r="S462" s="9" t="s">
        <v>587</v>
      </c>
      <c r="T462" s="16"/>
    </row>
    <row r="463" spans="1:79" s="48" customFormat="1" ht="19.5" customHeight="1" x14ac:dyDescent="0.25">
      <c r="A463" s="20" t="s">
        <v>1240</v>
      </c>
      <c r="B463" s="7">
        <v>15</v>
      </c>
      <c r="C463" s="7">
        <v>25</v>
      </c>
      <c r="D463" s="7">
        <v>0</v>
      </c>
      <c r="E463" s="7">
        <v>5</v>
      </c>
      <c r="F463" s="7">
        <v>30</v>
      </c>
      <c r="G463" s="7">
        <f t="shared" si="20"/>
        <v>75</v>
      </c>
      <c r="H463" s="7">
        <v>1</v>
      </c>
      <c r="I463" s="51">
        <f t="shared" si="21"/>
        <v>0.15</v>
      </c>
      <c r="J463" s="8" t="s">
        <v>18</v>
      </c>
      <c r="K463" s="13" t="s">
        <v>1241</v>
      </c>
      <c r="L463" s="26" t="s">
        <v>199</v>
      </c>
      <c r="M463" s="13" t="s">
        <v>23</v>
      </c>
      <c r="N463" s="13" t="s">
        <v>1227</v>
      </c>
      <c r="O463" s="14">
        <v>9</v>
      </c>
      <c r="P463" s="14" t="s">
        <v>50</v>
      </c>
      <c r="Q463" s="13" t="s">
        <v>1238</v>
      </c>
      <c r="R463" s="13" t="s">
        <v>1239</v>
      </c>
      <c r="S463" s="13" t="s">
        <v>663</v>
      </c>
      <c r="T463" s="16"/>
      <c r="U463" s="50"/>
      <c r="V463" s="50"/>
      <c r="W463" s="50"/>
      <c r="X463" s="50"/>
      <c r="Y463" s="50"/>
      <c r="Z463" s="50"/>
      <c r="AA463" s="50"/>
      <c r="AB463" s="50"/>
      <c r="AC463" s="50"/>
      <c r="AD463" s="50"/>
      <c r="AE463" s="50"/>
      <c r="AF463" s="50"/>
      <c r="AG463" s="50"/>
      <c r="AH463" s="50"/>
      <c r="AI463" s="50"/>
      <c r="AJ463" s="50"/>
      <c r="AK463" s="50"/>
      <c r="AL463" s="50"/>
      <c r="AM463" s="50"/>
      <c r="AN463" s="50"/>
      <c r="AO463" s="50"/>
      <c r="AP463" s="50"/>
      <c r="AQ463" s="50"/>
      <c r="AR463" s="50"/>
      <c r="AS463" s="50"/>
      <c r="AT463" s="50"/>
      <c r="AU463" s="50"/>
      <c r="AV463" s="50"/>
      <c r="AW463" s="50"/>
      <c r="AX463" s="50"/>
      <c r="AY463" s="50"/>
      <c r="AZ463" s="50"/>
      <c r="BA463" s="50"/>
      <c r="BB463" s="50"/>
      <c r="BC463" s="50"/>
      <c r="BD463" s="50"/>
      <c r="BE463" s="50"/>
      <c r="BF463" s="50"/>
      <c r="BG463" s="50"/>
      <c r="BH463" s="50"/>
      <c r="BI463" s="50"/>
      <c r="BJ463" s="50"/>
      <c r="BK463" s="50"/>
      <c r="BL463" s="50"/>
      <c r="BM463" s="50"/>
      <c r="BN463" s="50"/>
      <c r="BO463" s="50"/>
      <c r="BP463" s="50"/>
      <c r="BQ463" s="50"/>
      <c r="BR463" s="50"/>
      <c r="BS463" s="50"/>
      <c r="BT463" s="50"/>
      <c r="BU463" s="50"/>
      <c r="BV463" s="50"/>
      <c r="BW463" s="50"/>
      <c r="BX463" s="50"/>
      <c r="BY463" s="50"/>
      <c r="BZ463" s="50"/>
      <c r="CA463" s="50"/>
    </row>
    <row r="464" spans="1:79" s="48" customFormat="1" ht="19.5" customHeight="1" x14ac:dyDescent="0.25">
      <c r="A464" s="11" t="s">
        <v>1796</v>
      </c>
      <c r="B464" s="7">
        <v>65</v>
      </c>
      <c r="C464" s="7">
        <v>0</v>
      </c>
      <c r="D464" s="7">
        <v>0</v>
      </c>
      <c r="E464" s="7">
        <v>0</v>
      </c>
      <c r="F464" s="7">
        <v>0</v>
      </c>
      <c r="G464" s="7">
        <f t="shared" si="20"/>
        <v>65</v>
      </c>
      <c r="H464" s="7">
        <v>2</v>
      </c>
      <c r="I464" s="51">
        <f t="shared" si="21"/>
        <v>0.13</v>
      </c>
      <c r="J464" s="8" t="s">
        <v>18</v>
      </c>
      <c r="K464" s="13" t="s">
        <v>253</v>
      </c>
      <c r="L464" s="26" t="s">
        <v>254</v>
      </c>
      <c r="M464" s="13" t="s">
        <v>136</v>
      </c>
      <c r="N464" s="13" t="s">
        <v>247</v>
      </c>
      <c r="O464" s="14">
        <v>9</v>
      </c>
      <c r="P464" s="14" t="s">
        <v>40</v>
      </c>
      <c r="Q464" s="13" t="s">
        <v>255</v>
      </c>
      <c r="R464" s="13" t="s">
        <v>256</v>
      </c>
      <c r="S464" s="13" t="s">
        <v>183</v>
      </c>
      <c r="T464" s="16"/>
      <c r="U464" s="50"/>
      <c r="V464" s="50"/>
      <c r="W464" s="50"/>
      <c r="X464" s="50"/>
      <c r="Y464" s="50"/>
      <c r="Z464" s="50"/>
      <c r="AA464" s="50"/>
      <c r="AB464" s="50"/>
      <c r="AC464" s="50"/>
      <c r="AD464" s="50"/>
      <c r="AE464" s="50"/>
      <c r="AF464" s="50"/>
      <c r="AG464" s="50"/>
      <c r="AH464" s="50"/>
      <c r="AI464" s="50"/>
      <c r="AJ464" s="50"/>
      <c r="AK464" s="50"/>
      <c r="AL464" s="50"/>
      <c r="AM464" s="50"/>
      <c r="AN464" s="50"/>
      <c r="AO464" s="50"/>
      <c r="AP464" s="50"/>
      <c r="AQ464" s="50"/>
      <c r="AR464" s="50"/>
      <c r="AS464" s="50"/>
      <c r="AT464" s="50"/>
      <c r="AU464" s="50"/>
      <c r="AV464" s="50"/>
      <c r="AW464" s="50"/>
      <c r="AX464" s="50"/>
      <c r="AY464" s="50"/>
      <c r="AZ464" s="50"/>
      <c r="BA464" s="50"/>
      <c r="BB464" s="50"/>
      <c r="BC464" s="50"/>
      <c r="BD464" s="50"/>
      <c r="BE464" s="50"/>
      <c r="BF464" s="50"/>
      <c r="BG464" s="50"/>
      <c r="BH464" s="50"/>
      <c r="BI464" s="50"/>
      <c r="BJ464" s="50"/>
      <c r="BK464" s="50"/>
      <c r="BL464" s="50"/>
      <c r="BM464" s="50"/>
      <c r="BN464" s="50"/>
      <c r="BO464" s="50"/>
      <c r="BP464" s="50"/>
      <c r="BQ464" s="50"/>
      <c r="BR464" s="50"/>
      <c r="BS464" s="50"/>
      <c r="BT464" s="50"/>
      <c r="BU464" s="50"/>
      <c r="BV464" s="50"/>
      <c r="BW464" s="50"/>
      <c r="BX464" s="50"/>
      <c r="BY464" s="50"/>
      <c r="BZ464" s="50"/>
      <c r="CA464" s="50"/>
    </row>
    <row r="465" spans="1:79" s="48" customFormat="1" ht="37.5" customHeight="1" x14ac:dyDescent="0.25">
      <c r="A465" s="20" t="s">
        <v>349</v>
      </c>
      <c r="B465" s="7">
        <v>40</v>
      </c>
      <c r="C465" s="7">
        <v>0</v>
      </c>
      <c r="D465" s="7">
        <v>0</v>
      </c>
      <c r="E465" s="7">
        <v>0</v>
      </c>
      <c r="F465" s="7">
        <v>0</v>
      </c>
      <c r="G465" s="7">
        <f t="shared" si="20"/>
        <v>40</v>
      </c>
      <c r="H465" s="7">
        <v>5</v>
      </c>
      <c r="I465" s="51">
        <f t="shared" si="21"/>
        <v>0.08</v>
      </c>
      <c r="J465" s="8" t="s">
        <v>18</v>
      </c>
      <c r="K465" s="13" t="s">
        <v>350</v>
      </c>
      <c r="L465" s="26" t="s">
        <v>351</v>
      </c>
      <c r="M465" s="13" t="s">
        <v>72</v>
      </c>
      <c r="N465" s="13" t="s">
        <v>268</v>
      </c>
      <c r="O465" s="14">
        <v>9</v>
      </c>
      <c r="P465" s="14" t="s">
        <v>352</v>
      </c>
      <c r="Q465" s="13" t="s">
        <v>1811</v>
      </c>
      <c r="R465" s="13" t="s">
        <v>1812</v>
      </c>
      <c r="S465" s="13" t="s">
        <v>1813</v>
      </c>
      <c r="T465" s="16"/>
      <c r="U465" s="50"/>
      <c r="V465" s="50"/>
      <c r="W465" s="50"/>
      <c r="X465" s="50"/>
      <c r="Y465" s="50"/>
      <c r="Z465" s="50"/>
      <c r="AA465" s="50"/>
      <c r="AB465" s="50"/>
      <c r="AC465" s="50"/>
      <c r="AD465" s="50"/>
      <c r="AE465" s="50"/>
      <c r="AF465" s="50"/>
      <c r="AG465" s="50"/>
      <c r="AH465" s="50"/>
      <c r="AI465" s="50"/>
      <c r="AJ465" s="50"/>
      <c r="AK465" s="50"/>
      <c r="AL465" s="50"/>
      <c r="AM465" s="50"/>
      <c r="AN465" s="50"/>
      <c r="AO465" s="50"/>
      <c r="AP465" s="50"/>
      <c r="AQ465" s="50"/>
      <c r="AR465" s="50"/>
      <c r="AS465" s="50"/>
      <c r="AT465" s="50"/>
      <c r="AU465" s="50"/>
      <c r="AV465" s="50"/>
      <c r="AW465" s="50"/>
      <c r="AX465" s="50"/>
      <c r="AY465" s="50"/>
      <c r="AZ465" s="50"/>
      <c r="BA465" s="50"/>
      <c r="BB465" s="50"/>
      <c r="BC465" s="50"/>
      <c r="BD465" s="50"/>
      <c r="BE465" s="50"/>
      <c r="BF465" s="50"/>
      <c r="BG465" s="50"/>
      <c r="BH465" s="50"/>
      <c r="BI465" s="50"/>
      <c r="BJ465" s="50"/>
      <c r="BK465" s="50"/>
      <c r="BL465" s="50"/>
      <c r="BM465" s="50"/>
      <c r="BN465" s="50"/>
      <c r="BO465" s="50"/>
      <c r="BP465" s="50"/>
      <c r="BQ465" s="50"/>
      <c r="BR465" s="50"/>
      <c r="BS465" s="50"/>
      <c r="BT465" s="50"/>
      <c r="BU465" s="50"/>
      <c r="BV465" s="50"/>
      <c r="BW465" s="50"/>
      <c r="BX465" s="50"/>
      <c r="BY465" s="50"/>
      <c r="BZ465" s="50"/>
      <c r="CA465" s="50"/>
    </row>
    <row r="466" spans="1:79" s="48" customFormat="1" ht="19.5" customHeight="1" x14ac:dyDescent="0.25">
      <c r="A466" s="20" t="s">
        <v>909</v>
      </c>
      <c r="B466" s="7">
        <v>40</v>
      </c>
      <c r="C466" s="7">
        <v>0</v>
      </c>
      <c r="D466" s="7">
        <v>0</v>
      </c>
      <c r="E466" s="7">
        <v>0</v>
      </c>
      <c r="F466" s="7">
        <v>0</v>
      </c>
      <c r="G466" s="7">
        <f t="shared" si="20"/>
        <v>40</v>
      </c>
      <c r="H466" s="7">
        <v>8</v>
      </c>
      <c r="I466" s="51">
        <f t="shared" si="21"/>
        <v>0.08</v>
      </c>
      <c r="J466" s="8" t="s">
        <v>18</v>
      </c>
      <c r="K466" s="9" t="s">
        <v>730</v>
      </c>
      <c r="L466" s="26" t="s">
        <v>143</v>
      </c>
      <c r="M466" s="13" t="s">
        <v>72</v>
      </c>
      <c r="N466" s="13" t="s">
        <v>767</v>
      </c>
      <c r="O466" s="14">
        <v>9</v>
      </c>
      <c r="P466" s="14" t="s">
        <v>910</v>
      </c>
      <c r="Q466" s="13" t="s">
        <v>887</v>
      </c>
      <c r="R466" s="13" t="s">
        <v>351</v>
      </c>
      <c r="S466" s="13" t="s">
        <v>107</v>
      </c>
      <c r="T466" s="16"/>
      <c r="U466" s="50"/>
      <c r="V466" s="50"/>
      <c r="W466" s="50"/>
      <c r="X466" s="50"/>
      <c r="Y466" s="50"/>
      <c r="Z466" s="50"/>
      <c r="AA466" s="50"/>
      <c r="AB466" s="50"/>
      <c r="AC466" s="50"/>
      <c r="AD466" s="50"/>
      <c r="AE466" s="50"/>
      <c r="AF466" s="50"/>
      <c r="AG466" s="50"/>
      <c r="AH466" s="50"/>
      <c r="AI466" s="50"/>
      <c r="AJ466" s="50"/>
      <c r="AK466" s="50"/>
      <c r="AL466" s="50"/>
      <c r="AM466" s="50"/>
      <c r="AN466" s="50"/>
      <c r="AO466" s="50"/>
      <c r="AP466" s="50"/>
      <c r="AQ466" s="50"/>
      <c r="AR466" s="50"/>
      <c r="AS466" s="50"/>
      <c r="AT466" s="50"/>
      <c r="AU466" s="50"/>
      <c r="AV466" s="50"/>
      <c r="AW466" s="50"/>
      <c r="AX466" s="50"/>
      <c r="AY466" s="50"/>
      <c r="AZ466" s="50"/>
      <c r="BA466" s="50"/>
      <c r="BB466" s="50"/>
      <c r="BC466" s="50"/>
      <c r="BD466" s="50"/>
      <c r="BE466" s="50"/>
      <c r="BF466" s="50"/>
      <c r="BG466" s="50"/>
      <c r="BH466" s="50"/>
      <c r="BI466" s="50"/>
      <c r="BJ466" s="50"/>
      <c r="BK466" s="50"/>
      <c r="BL466" s="50"/>
      <c r="BM466" s="50"/>
      <c r="BN466" s="50"/>
      <c r="BO466" s="50"/>
      <c r="BP466" s="50"/>
      <c r="BQ466" s="50"/>
      <c r="BR466" s="50"/>
      <c r="BS466" s="50"/>
      <c r="BT466" s="50"/>
      <c r="BU466" s="50"/>
      <c r="BV466" s="50"/>
      <c r="BW466" s="50"/>
      <c r="BX466" s="50"/>
      <c r="BY466" s="50"/>
      <c r="BZ466" s="50"/>
      <c r="CA466" s="50"/>
    </row>
    <row r="467" spans="1:79" s="68" customFormat="1" ht="19.5" customHeight="1" x14ac:dyDescent="0.25">
      <c r="A467" s="20" t="s">
        <v>527</v>
      </c>
      <c r="B467" s="7">
        <v>40</v>
      </c>
      <c r="C467" s="7">
        <v>0</v>
      </c>
      <c r="D467" s="7">
        <v>0</v>
      </c>
      <c r="E467" s="7">
        <v>0</v>
      </c>
      <c r="F467" s="7">
        <v>0</v>
      </c>
      <c r="G467" s="7">
        <f t="shared" si="20"/>
        <v>40</v>
      </c>
      <c r="H467" s="7">
        <v>7</v>
      </c>
      <c r="I467" s="51">
        <f t="shared" si="21"/>
        <v>0.08</v>
      </c>
      <c r="J467" s="7" t="s">
        <v>18</v>
      </c>
      <c r="K467" s="15" t="s">
        <v>89</v>
      </c>
      <c r="L467" s="15" t="s">
        <v>20</v>
      </c>
      <c r="M467" s="15" t="s">
        <v>68</v>
      </c>
      <c r="N467" s="15" t="s">
        <v>470</v>
      </c>
      <c r="O467" s="7">
        <v>9</v>
      </c>
      <c r="P467" s="7" t="s">
        <v>50</v>
      </c>
      <c r="Q467" s="15" t="s">
        <v>459</v>
      </c>
      <c r="R467" s="15" t="s">
        <v>199</v>
      </c>
      <c r="S467" s="15" t="s">
        <v>460</v>
      </c>
      <c r="T467" s="16"/>
      <c r="U467" s="50"/>
      <c r="V467" s="50"/>
      <c r="W467" s="50"/>
      <c r="X467" s="50"/>
      <c r="Y467" s="50"/>
      <c r="Z467" s="50"/>
      <c r="AA467" s="50"/>
      <c r="AB467" s="50"/>
      <c r="AC467" s="50"/>
      <c r="AD467" s="50"/>
      <c r="AE467" s="50"/>
      <c r="AF467" s="50"/>
      <c r="AG467" s="50"/>
      <c r="AH467" s="50"/>
      <c r="AI467" s="50"/>
      <c r="AJ467" s="50"/>
      <c r="AK467" s="50"/>
      <c r="AL467" s="50"/>
      <c r="AM467" s="50"/>
      <c r="AN467" s="50"/>
      <c r="AO467" s="50"/>
      <c r="AP467" s="50"/>
      <c r="AQ467" s="50"/>
      <c r="AR467" s="50"/>
      <c r="AS467" s="50"/>
      <c r="AT467" s="50"/>
      <c r="AU467" s="50"/>
      <c r="AV467" s="50"/>
      <c r="AW467" s="50"/>
      <c r="AX467" s="50"/>
      <c r="AY467" s="50"/>
      <c r="AZ467" s="50"/>
      <c r="BA467" s="50"/>
      <c r="BB467" s="50"/>
      <c r="BC467" s="50"/>
      <c r="BD467" s="50"/>
      <c r="BE467" s="50"/>
      <c r="BF467" s="50"/>
      <c r="BG467" s="50"/>
      <c r="BH467" s="50"/>
      <c r="BI467" s="50"/>
      <c r="BJ467" s="50"/>
      <c r="BK467" s="50"/>
      <c r="BL467" s="50"/>
      <c r="BM467" s="50"/>
      <c r="BN467" s="50"/>
      <c r="BO467" s="50"/>
      <c r="BP467" s="50"/>
      <c r="BQ467" s="50"/>
      <c r="BR467" s="50"/>
      <c r="BS467" s="50"/>
      <c r="BT467" s="50"/>
      <c r="BU467" s="50"/>
      <c r="BV467" s="50"/>
      <c r="BW467" s="50"/>
      <c r="BX467" s="50"/>
      <c r="BY467" s="50"/>
      <c r="BZ467" s="50"/>
      <c r="CA467" s="50"/>
    </row>
    <row r="468" spans="1:79" s="50" customFormat="1" ht="19.5" customHeight="1" x14ac:dyDescent="0.25">
      <c r="A468" s="9" t="s">
        <v>1492</v>
      </c>
      <c r="B468" s="14">
        <v>40</v>
      </c>
      <c r="C468" s="14">
        <v>0</v>
      </c>
      <c r="D468" s="14">
        <v>0</v>
      </c>
      <c r="E468" s="14">
        <v>0</v>
      </c>
      <c r="F468" s="14">
        <v>0</v>
      </c>
      <c r="G468" s="7">
        <f t="shared" si="20"/>
        <v>40</v>
      </c>
      <c r="H468" s="14">
        <v>1</v>
      </c>
      <c r="I468" s="51">
        <f t="shared" si="21"/>
        <v>0.08</v>
      </c>
      <c r="J468" s="8" t="s">
        <v>18</v>
      </c>
      <c r="K468" s="13" t="s">
        <v>211</v>
      </c>
      <c r="L468" s="26" t="s">
        <v>1493</v>
      </c>
      <c r="M468" s="13" t="s">
        <v>442</v>
      </c>
      <c r="N468" s="13" t="s">
        <v>1428</v>
      </c>
      <c r="O468" s="14">
        <v>9</v>
      </c>
      <c r="P468" s="14" t="s">
        <v>436</v>
      </c>
      <c r="Q468" s="13" t="s">
        <v>1466</v>
      </c>
      <c r="R468" s="13" t="s">
        <v>1151</v>
      </c>
      <c r="S468" s="13" t="s">
        <v>868</v>
      </c>
      <c r="T468" s="16"/>
      <c r="U468" s="48"/>
      <c r="V468" s="48"/>
      <c r="W468" s="48"/>
      <c r="X468" s="48"/>
      <c r="Y468" s="48"/>
      <c r="Z468" s="48"/>
      <c r="AA468" s="48"/>
      <c r="AB468" s="48"/>
      <c r="AC468" s="48"/>
      <c r="AD468" s="48"/>
      <c r="AE468" s="48"/>
      <c r="AF468" s="48"/>
      <c r="AG468" s="48"/>
      <c r="AH468" s="48"/>
      <c r="AI468" s="48"/>
      <c r="AJ468" s="48"/>
      <c r="AK468" s="48"/>
      <c r="AL468" s="48"/>
      <c r="AM468" s="48"/>
      <c r="AN468" s="48"/>
      <c r="AO468" s="48"/>
      <c r="AP468" s="48"/>
      <c r="AQ468" s="48"/>
      <c r="AR468" s="48"/>
      <c r="AS468" s="48"/>
      <c r="AT468" s="48"/>
      <c r="AU468" s="48"/>
      <c r="AV468" s="48"/>
      <c r="AW468" s="48"/>
      <c r="AX468" s="48"/>
      <c r="AY468" s="48"/>
      <c r="AZ468" s="48"/>
      <c r="BA468" s="48"/>
      <c r="BB468" s="48"/>
      <c r="BC468" s="48"/>
      <c r="BD468" s="48"/>
      <c r="BE468" s="48"/>
      <c r="BF468" s="48"/>
      <c r="BG468" s="48"/>
      <c r="BH468" s="48"/>
      <c r="BI468" s="48"/>
      <c r="BJ468" s="48"/>
      <c r="BK468" s="48"/>
      <c r="BL468" s="48"/>
      <c r="BM468" s="48"/>
      <c r="BN468" s="48"/>
      <c r="BO468" s="48"/>
      <c r="BP468" s="48"/>
      <c r="BQ468" s="48"/>
      <c r="BR468" s="48"/>
      <c r="BS468" s="48"/>
      <c r="BT468" s="48"/>
      <c r="BU468" s="48"/>
      <c r="BV468" s="48"/>
      <c r="BW468" s="48"/>
      <c r="BX468" s="48"/>
      <c r="BY468" s="48"/>
      <c r="BZ468" s="48"/>
      <c r="CA468" s="48"/>
    </row>
    <row r="469" spans="1:79" s="50" customFormat="1" ht="19.5" customHeight="1" x14ac:dyDescent="0.25">
      <c r="A469" s="20" t="s">
        <v>1073</v>
      </c>
      <c r="B469" s="7">
        <v>40</v>
      </c>
      <c r="C469" s="7">
        <v>0</v>
      </c>
      <c r="D469" s="7">
        <v>0</v>
      </c>
      <c r="E469" s="7">
        <v>0</v>
      </c>
      <c r="F469" s="7">
        <v>0</v>
      </c>
      <c r="G469" s="7">
        <f t="shared" si="20"/>
        <v>40</v>
      </c>
      <c r="H469" s="7"/>
      <c r="I469" s="51">
        <f t="shared" si="21"/>
        <v>0.08</v>
      </c>
      <c r="J469" s="8" t="s">
        <v>18</v>
      </c>
      <c r="K469" s="13" t="s">
        <v>1074</v>
      </c>
      <c r="L469" s="26" t="s">
        <v>1075</v>
      </c>
      <c r="M469" s="13" t="s">
        <v>1076</v>
      </c>
      <c r="N469" s="9" t="s">
        <v>1068</v>
      </c>
      <c r="O469" s="14">
        <v>9</v>
      </c>
      <c r="P469" s="14" t="s">
        <v>26</v>
      </c>
      <c r="Q469" s="13" t="s">
        <v>1077</v>
      </c>
      <c r="R469" s="13" t="s">
        <v>1078</v>
      </c>
      <c r="S469" s="13" t="s">
        <v>1079</v>
      </c>
      <c r="T469" s="16"/>
    </row>
    <row r="470" spans="1:79" s="50" customFormat="1" ht="19.5" customHeight="1" x14ac:dyDescent="0.25">
      <c r="A470" s="20" t="s">
        <v>1183</v>
      </c>
      <c r="B470" s="7">
        <v>35</v>
      </c>
      <c r="C470" s="7">
        <v>0</v>
      </c>
      <c r="D470" s="7">
        <v>0</v>
      </c>
      <c r="E470" s="7">
        <v>0</v>
      </c>
      <c r="F470" s="7">
        <v>0</v>
      </c>
      <c r="G470" s="7">
        <f t="shared" si="20"/>
        <v>35</v>
      </c>
      <c r="H470" s="7">
        <v>8</v>
      </c>
      <c r="I470" s="51">
        <f t="shared" si="21"/>
        <v>7.0000000000000007E-2</v>
      </c>
      <c r="J470" s="8" t="s">
        <v>18</v>
      </c>
      <c r="K470" s="13" t="s">
        <v>1184</v>
      </c>
      <c r="L470" s="26" t="s">
        <v>195</v>
      </c>
      <c r="M470" s="13" t="s">
        <v>68</v>
      </c>
      <c r="N470" s="9" t="s">
        <v>1147</v>
      </c>
      <c r="O470" s="14">
        <v>9</v>
      </c>
      <c r="P470" s="14" t="s">
        <v>50</v>
      </c>
      <c r="Q470" s="13" t="s">
        <v>1168</v>
      </c>
      <c r="R470" s="13" t="s">
        <v>254</v>
      </c>
      <c r="S470" s="13" t="s">
        <v>48</v>
      </c>
      <c r="T470" s="16"/>
    </row>
    <row r="471" spans="1:79" s="50" customFormat="1" ht="19.5" customHeight="1" x14ac:dyDescent="0.25">
      <c r="A471" s="20" t="s">
        <v>1762</v>
      </c>
      <c r="B471" s="7">
        <v>35</v>
      </c>
      <c r="C471" s="7">
        <v>0</v>
      </c>
      <c r="D471" s="7">
        <v>0</v>
      </c>
      <c r="E471" s="7">
        <v>0</v>
      </c>
      <c r="F471" s="7">
        <v>0</v>
      </c>
      <c r="G471" s="7">
        <f t="shared" si="20"/>
        <v>35</v>
      </c>
      <c r="H471" s="77">
        <v>2</v>
      </c>
      <c r="I471" s="51">
        <f t="shared" si="21"/>
        <v>7.0000000000000007E-2</v>
      </c>
      <c r="J471" s="8" t="s">
        <v>18</v>
      </c>
      <c r="K471" s="13" t="s">
        <v>1763</v>
      </c>
      <c r="L471" s="26" t="s">
        <v>149</v>
      </c>
      <c r="M471" s="13" t="s">
        <v>183</v>
      </c>
      <c r="N471" s="13" t="s">
        <v>1746</v>
      </c>
      <c r="O471" s="14">
        <v>9</v>
      </c>
      <c r="P471" s="14" t="s">
        <v>58</v>
      </c>
      <c r="Q471" s="13" t="s">
        <v>1747</v>
      </c>
      <c r="R471" s="9" t="s">
        <v>1748</v>
      </c>
      <c r="S471" s="9" t="s">
        <v>1749</v>
      </c>
      <c r="T471" s="16"/>
      <c r="U471" s="49"/>
      <c r="V471" s="49"/>
      <c r="W471" s="49"/>
      <c r="X471" s="49"/>
      <c r="Y471" s="49"/>
      <c r="Z471" s="49"/>
      <c r="AA471" s="49"/>
      <c r="AB471" s="49"/>
      <c r="AC471" s="49"/>
      <c r="AD471" s="49"/>
      <c r="AE471" s="49"/>
      <c r="AF471" s="49"/>
      <c r="AG471" s="49"/>
      <c r="AH471" s="49"/>
      <c r="AI471" s="49"/>
      <c r="AJ471" s="49"/>
      <c r="AK471" s="49"/>
      <c r="AL471" s="49"/>
      <c r="AM471" s="49"/>
      <c r="AN471" s="49"/>
      <c r="AO471" s="49"/>
      <c r="AP471" s="49"/>
      <c r="AQ471" s="49"/>
      <c r="AR471" s="49"/>
      <c r="AS471" s="49"/>
      <c r="AT471" s="49"/>
      <c r="AU471" s="49"/>
      <c r="AV471" s="49"/>
      <c r="AW471" s="49"/>
      <c r="AX471" s="49"/>
      <c r="AY471" s="49"/>
      <c r="AZ471" s="49"/>
      <c r="BA471" s="49"/>
      <c r="BB471" s="49"/>
      <c r="BC471" s="49"/>
      <c r="BD471" s="49"/>
      <c r="BE471" s="49"/>
      <c r="BF471" s="49"/>
      <c r="BG471" s="49"/>
      <c r="BH471" s="49"/>
      <c r="BI471" s="49"/>
      <c r="BJ471" s="49"/>
      <c r="BK471" s="49"/>
      <c r="BL471" s="49"/>
      <c r="BM471" s="49"/>
      <c r="BN471" s="49"/>
      <c r="BO471" s="49"/>
      <c r="BP471" s="49"/>
      <c r="BQ471" s="49"/>
      <c r="BR471" s="49"/>
      <c r="BS471" s="49"/>
      <c r="BT471" s="49"/>
      <c r="BU471" s="49"/>
      <c r="BV471" s="49"/>
      <c r="BW471" s="49"/>
      <c r="BX471" s="49"/>
      <c r="BY471" s="49"/>
      <c r="BZ471" s="49"/>
      <c r="CA471" s="49"/>
    </row>
    <row r="472" spans="1:79" s="50" customFormat="1" ht="19.5" customHeight="1" x14ac:dyDescent="0.25">
      <c r="A472" s="20" t="s">
        <v>1120</v>
      </c>
      <c r="B472" s="7">
        <v>35</v>
      </c>
      <c r="C472" s="7">
        <v>0</v>
      </c>
      <c r="D472" s="7">
        <v>0</v>
      </c>
      <c r="E472" s="7">
        <v>0</v>
      </c>
      <c r="F472" s="7">
        <v>0</v>
      </c>
      <c r="G472" s="7">
        <f t="shared" si="20"/>
        <v>35</v>
      </c>
      <c r="H472" s="7"/>
      <c r="I472" s="51">
        <f t="shared" si="21"/>
        <v>7.0000000000000007E-2</v>
      </c>
      <c r="J472" s="8"/>
      <c r="K472" s="13" t="s">
        <v>1121</v>
      </c>
      <c r="L472" s="26" t="s">
        <v>466</v>
      </c>
      <c r="M472" s="13" t="s">
        <v>338</v>
      </c>
      <c r="N472" s="13" t="s">
        <v>1108</v>
      </c>
      <c r="O472" s="14">
        <v>9</v>
      </c>
      <c r="P472" s="14" t="s">
        <v>678</v>
      </c>
      <c r="Q472" s="13" t="s">
        <v>1119</v>
      </c>
      <c r="R472" s="13" t="s">
        <v>71</v>
      </c>
      <c r="S472" s="13" t="s">
        <v>697</v>
      </c>
      <c r="T472" s="16"/>
    </row>
    <row r="473" spans="1:79" s="50" customFormat="1" ht="19.5" customHeight="1" x14ac:dyDescent="0.25">
      <c r="A473" s="20" t="s">
        <v>449</v>
      </c>
      <c r="B473" s="7">
        <v>35</v>
      </c>
      <c r="C473" s="7">
        <v>0</v>
      </c>
      <c r="D473" s="7">
        <v>0</v>
      </c>
      <c r="E473" s="7">
        <v>0</v>
      </c>
      <c r="F473" s="7">
        <v>0</v>
      </c>
      <c r="G473" s="7">
        <f t="shared" si="20"/>
        <v>35</v>
      </c>
      <c r="H473" s="7"/>
      <c r="I473" s="51">
        <f t="shared" si="21"/>
        <v>7.0000000000000007E-2</v>
      </c>
      <c r="J473" s="8" t="s">
        <v>18</v>
      </c>
      <c r="K473" s="13" t="s">
        <v>450</v>
      </c>
      <c r="L473" s="26" t="s">
        <v>266</v>
      </c>
      <c r="M473" s="13" t="s">
        <v>400</v>
      </c>
      <c r="N473" s="13" t="s">
        <v>1793</v>
      </c>
      <c r="O473" s="14">
        <v>9</v>
      </c>
      <c r="P473" s="14" t="s">
        <v>50</v>
      </c>
      <c r="Q473" s="13" t="s">
        <v>437</v>
      </c>
      <c r="R473" s="13" t="s">
        <v>438</v>
      </c>
      <c r="S473" s="13" t="s">
        <v>439</v>
      </c>
      <c r="T473" s="16"/>
    </row>
    <row r="474" spans="1:79" s="50" customFormat="1" ht="19.5" customHeight="1" x14ac:dyDescent="0.25">
      <c r="A474" s="20" t="s">
        <v>1008</v>
      </c>
      <c r="B474" s="7">
        <v>0</v>
      </c>
      <c r="C474" s="7">
        <v>25</v>
      </c>
      <c r="D474" s="7">
        <v>0</v>
      </c>
      <c r="E474" s="7">
        <v>0</v>
      </c>
      <c r="F474" s="7">
        <v>0</v>
      </c>
      <c r="G474" s="7">
        <f t="shared" si="20"/>
        <v>25</v>
      </c>
      <c r="H474" s="7">
        <v>5</v>
      </c>
      <c r="I474" s="51">
        <f t="shared" si="21"/>
        <v>0.05</v>
      </c>
      <c r="J474" s="8" t="s">
        <v>18</v>
      </c>
      <c r="K474" s="13" t="s">
        <v>1009</v>
      </c>
      <c r="L474" s="26" t="s">
        <v>850</v>
      </c>
      <c r="M474" s="13" t="s">
        <v>1010</v>
      </c>
      <c r="N474" s="13" t="s">
        <v>917</v>
      </c>
      <c r="O474" s="14">
        <v>9</v>
      </c>
      <c r="P474" s="14" t="s">
        <v>825</v>
      </c>
      <c r="Q474" s="13" t="s">
        <v>978</v>
      </c>
      <c r="R474" s="13" t="s">
        <v>702</v>
      </c>
      <c r="S474" s="13" t="s">
        <v>98</v>
      </c>
      <c r="T474" s="16"/>
      <c r="U474" s="48"/>
      <c r="V474" s="48"/>
      <c r="W474" s="48"/>
      <c r="X474" s="48"/>
      <c r="Y474" s="48"/>
      <c r="Z474" s="48"/>
      <c r="AA474" s="48"/>
      <c r="AB474" s="48"/>
      <c r="AC474" s="48"/>
      <c r="AD474" s="48"/>
      <c r="AE474" s="48"/>
      <c r="AF474" s="48"/>
      <c r="AG474" s="48"/>
      <c r="AH474" s="48"/>
      <c r="AI474" s="48"/>
      <c r="AJ474" s="48"/>
      <c r="AK474" s="48"/>
      <c r="AL474" s="48"/>
      <c r="AM474" s="48"/>
      <c r="AN474" s="48"/>
      <c r="AO474" s="48"/>
      <c r="AP474" s="48"/>
      <c r="AQ474" s="48"/>
      <c r="AR474" s="48"/>
      <c r="AS474" s="48"/>
      <c r="AT474" s="48"/>
      <c r="AU474" s="48"/>
      <c r="AV474" s="48"/>
      <c r="AW474" s="48"/>
      <c r="AX474" s="48"/>
      <c r="AY474" s="48"/>
      <c r="AZ474" s="48"/>
      <c r="BA474" s="48"/>
      <c r="BB474" s="48"/>
      <c r="BC474" s="48"/>
      <c r="BD474" s="48"/>
      <c r="BE474" s="48"/>
      <c r="BF474" s="48"/>
      <c r="BG474" s="48"/>
      <c r="BH474" s="48"/>
      <c r="BI474" s="48"/>
      <c r="BJ474" s="48"/>
      <c r="BK474" s="48"/>
      <c r="BL474" s="48"/>
      <c r="BM474" s="48"/>
      <c r="BN474" s="48"/>
      <c r="BO474" s="48"/>
      <c r="BP474" s="48"/>
      <c r="BQ474" s="48"/>
      <c r="BR474" s="48"/>
      <c r="BS474" s="48"/>
      <c r="BT474" s="48"/>
      <c r="BU474" s="48"/>
      <c r="BV474" s="48"/>
      <c r="BW474" s="48"/>
      <c r="BX474" s="48"/>
      <c r="BY474" s="48"/>
      <c r="BZ474" s="48"/>
      <c r="CA474" s="48"/>
    </row>
    <row r="475" spans="1:79" s="50" customFormat="1" ht="40.5" customHeight="1" x14ac:dyDescent="0.25">
      <c r="A475" s="20" t="s">
        <v>353</v>
      </c>
      <c r="B475" s="7">
        <v>20</v>
      </c>
      <c r="C475" s="7">
        <v>0</v>
      </c>
      <c r="D475" s="7">
        <v>0</v>
      </c>
      <c r="E475" s="7">
        <v>0</v>
      </c>
      <c r="F475" s="7">
        <v>0</v>
      </c>
      <c r="G475" s="7">
        <f t="shared" si="20"/>
        <v>20</v>
      </c>
      <c r="H475" s="7">
        <v>6</v>
      </c>
      <c r="I475" s="51">
        <f t="shared" si="21"/>
        <v>0.04</v>
      </c>
      <c r="J475" s="8" t="s">
        <v>18</v>
      </c>
      <c r="K475" s="13" t="s">
        <v>354</v>
      </c>
      <c r="L475" s="26" t="s">
        <v>355</v>
      </c>
      <c r="M475" s="13" t="s">
        <v>356</v>
      </c>
      <c r="N475" s="13" t="s">
        <v>268</v>
      </c>
      <c r="O475" s="14">
        <v>9</v>
      </c>
      <c r="P475" s="14" t="s">
        <v>352</v>
      </c>
      <c r="Q475" s="13" t="s">
        <v>1811</v>
      </c>
      <c r="R475" s="13" t="s">
        <v>1812</v>
      </c>
      <c r="S475" s="13" t="s">
        <v>1813</v>
      </c>
      <c r="T475" s="16"/>
    </row>
    <row r="476" spans="1:79" s="50" customFormat="1" ht="19.5" customHeight="1" x14ac:dyDescent="0.25">
      <c r="A476" s="20" t="s">
        <v>1122</v>
      </c>
      <c r="B476" s="7">
        <v>20</v>
      </c>
      <c r="C476" s="7">
        <v>0</v>
      </c>
      <c r="D476" s="7">
        <v>0</v>
      </c>
      <c r="E476" s="7">
        <v>0</v>
      </c>
      <c r="F476" s="7">
        <v>0</v>
      </c>
      <c r="G476" s="7">
        <f t="shared" si="20"/>
        <v>20</v>
      </c>
      <c r="H476" s="7"/>
      <c r="I476" s="51">
        <f t="shared" si="21"/>
        <v>0.04</v>
      </c>
      <c r="J476" s="8"/>
      <c r="K476" s="13" t="s">
        <v>1123</v>
      </c>
      <c r="L476" s="26" t="s">
        <v>1818</v>
      </c>
      <c r="M476" s="13"/>
      <c r="N476" s="13" t="s">
        <v>1108</v>
      </c>
      <c r="O476" s="14">
        <v>9</v>
      </c>
      <c r="P476" s="14"/>
      <c r="Q476" s="13" t="s">
        <v>1119</v>
      </c>
      <c r="R476" s="13" t="s">
        <v>71</v>
      </c>
      <c r="S476" s="13" t="s">
        <v>697</v>
      </c>
      <c r="T476" s="16"/>
    </row>
    <row r="477" spans="1:79" s="50" customFormat="1" ht="19.5" customHeight="1" x14ac:dyDescent="0.25">
      <c r="A477" s="56" t="s">
        <v>88</v>
      </c>
      <c r="B477" s="7">
        <v>10</v>
      </c>
      <c r="C477" s="7">
        <v>0</v>
      </c>
      <c r="D477" s="7">
        <v>0</v>
      </c>
      <c r="E477" s="7">
        <v>0</v>
      </c>
      <c r="F477" s="7">
        <v>0</v>
      </c>
      <c r="G477" s="7">
        <f t="shared" ref="G477:G507" si="22">SUM(B477:F477)</f>
        <v>10</v>
      </c>
      <c r="H477" s="7">
        <v>2</v>
      </c>
      <c r="I477" s="51">
        <f t="shared" ref="I477:I507" si="23">G477/500</f>
        <v>0.02</v>
      </c>
      <c r="J477" s="8" t="s">
        <v>18</v>
      </c>
      <c r="K477" s="15" t="s">
        <v>89</v>
      </c>
      <c r="L477" s="26" t="s">
        <v>90</v>
      </c>
      <c r="M477" s="13" t="s">
        <v>91</v>
      </c>
      <c r="N477" s="13" t="s">
        <v>96</v>
      </c>
      <c r="O477" s="14">
        <v>9</v>
      </c>
      <c r="P477" s="14" t="s">
        <v>40</v>
      </c>
      <c r="Q477" s="13" t="s">
        <v>83</v>
      </c>
      <c r="R477" s="13" t="s">
        <v>52</v>
      </c>
      <c r="S477" s="13" t="s">
        <v>84</v>
      </c>
      <c r="T477" s="16"/>
    </row>
    <row r="478" spans="1:79" s="50" customFormat="1" ht="19.5" customHeight="1" x14ac:dyDescent="0.25">
      <c r="A478" s="78" t="s">
        <v>1011</v>
      </c>
      <c r="B478" s="7">
        <v>10</v>
      </c>
      <c r="C478" s="7">
        <v>0</v>
      </c>
      <c r="D478" s="7">
        <v>0</v>
      </c>
      <c r="E478" s="7">
        <v>0</v>
      </c>
      <c r="F478" s="7">
        <v>0</v>
      </c>
      <c r="G478" s="7">
        <f t="shared" si="22"/>
        <v>10</v>
      </c>
      <c r="H478" s="7">
        <v>6</v>
      </c>
      <c r="I478" s="51">
        <f t="shared" si="23"/>
        <v>0.02</v>
      </c>
      <c r="J478" s="8" t="s">
        <v>18</v>
      </c>
      <c r="K478" s="13" t="s">
        <v>1012</v>
      </c>
      <c r="L478" s="26" t="s">
        <v>1013</v>
      </c>
      <c r="M478" s="13" t="s">
        <v>281</v>
      </c>
      <c r="N478" s="13" t="s">
        <v>917</v>
      </c>
      <c r="O478" s="14">
        <v>9</v>
      </c>
      <c r="P478" s="14" t="s">
        <v>825</v>
      </c>
      <c r="Q478" s="13" t="s">
        <v>978</v>
      </c>
      <c r="R478" s="13" t="s">
        <v>702</v>
      </c>
      <c r="S478" s="13" t="s">
        <v>98</v>
      </c>
      <c r="T478" s="16"/>
      <c r="U478" s="48"/>
      <c r="V478" s="48"/>
      <c r="W478" s="48"/>
      <c r="X478" s="48"/>
      <c r="Y478" s="48"/>
      <c r="Z478" s="48"/>
      <c r="AA478" s="48"/>
      <c r="AB478" s="48"/>
      <c r="AC478" s="48"/>
      <c r="AD478" s="48"/>
      <c r="AE478" s="48"/>
      <c r="AF478" s="48"/>
      <c r="AG478" s="48"/>
      <c r="AH478" s="48"/>
      <c r="AI478" s="48"/>
      <c r="AJ478" s="48"/>
      <c r="AK478" s="48"/>
      <c r="AL478" s="48"/>
      <c r="AM478" s="48"/>
      <c r="AN478" s="48"/>
      <c r="AO478" s="48"/>
      <c r="AP478" s="48"/>
      <c r="AQ478" s="48"/>
      <c r="AR478" s="48"/>
      <c r="AS478" s="48"/>
      <c r="AT478" s="48"/>
      <c r="AU478" s="48"/>
      <c r="AV478" s="48"/>
      <c r="AW478" s="48"/>
      <c r="AX478" s="48"/>
      <c r="AY478" s="48"/>
      <c r="AZ478" s="48"/>
      <c r="BA478" s="48"/>
      <c r="BB478" s="48"/>
      <c r="BC478" s="48"/>
      <c r="BD478" s="48"/>
      <c r="BE478" s="48"/>
      <c r="BF478" s="48"/>
      <c r="BG478" s="48"/>
      <c r="BH478" s="48"/>
      <c r="BI478" s="48"/>
      <c r="BJ478" s="48"/>
      <c r="BK478" s="48"/>
      <c r="BL478" s="48"/>
      <c r="BM478" s="48"/>
      <c r="BN478" s="48"/>
      <c r="BO478" s="48"/>
      <c r="BP478" s="48"/>
      <c r="BQ478" s="48"/>
      <c r="BR478" s="48"/>
      <c r="BS478" s="48"/>
      <c r="BT478" s="48"/>
      <c r="BU478" s="48"/>
      <c r="BV478" s="48"/>
      <c r="BW478" s="48"/>
      <c r="BX478" s="48"/>
      <c r="BY478" s="48"/>
      <c r="BZ478" s="48"/>
      <c r="CA478" s="48"/>
    </row>
    <row r="479" spans="1:79" s="50" customFormat="1" ht="19.5" customHeight="1" x14ac:dyDescent="0.25">
      <c r="A479" s="20" t="s">
        <v>1591</v>
      </c>
      <c r="B479" s="7">
        <v>10</v>
      </c>
      <c r="C479" s="7">
        <v>0</v>
      </c>
      <c r="D479" s="7">
        <v>0</v>
      </c>
      <c r="E479" s="7">
        <v>0</v>
      </c>
      <c r="F479" s="7">
        <v>0</v>
      </c>
      <c r="G479" s="7">
        <f t="shared" si="22"/>
        <v>10</v>
      </c>
      <c r="H479" s="7">
        <v>4</v>
      </c>
      <c r="I479" s="51">
        <f t="shared" si="23"/>
        <v>0.02</v>
      </c>
      <c r="J479" s="8" t="s">
        <v>18</v>
      </c>
      <c r="K479" s="13" t="s">
        <v>1592</v>
      </c>
      <c r="L479" s="26" t="s">
        <v>317</v>
      </c>
      <c r="M479" s="13" t="s">
        <v>822</v>
      </c>
      <c r="N479" s="13" t="s">
        <v>1560</v>
      </c>
      <c r="O479" s="14">
        <v>9</v>
      </c>
      <c r="P479" s="14" t="s">
        <v>40</v>
      </c>
      <c r="Q479" s="13" t="s">
        <v>1561</v>
      </c>
      <c r="R479" s="13" t="s">
        <v>1562</v>
      </c>
      <c r="S479" s="13" t="s">
        <v>107</v>
      </c>
      <c r="T479" s="16"/>
      <c r="U479" s="49"/>
      <c r="V479" s="49"/>
      <c r="W479" s="49"/>
      <c r="X479" s="49"/>
      <c r="Y479" s="49"/>
      <c r="Z479" s="49"/>
      <c r="AA479" s="49"/>
      <c r="AB479" s="49"/>
      <c r="AC479" s="49"/>
      <c r="AD479" s="49"/>
      <c r="AE479" s="49"/>
      <c r="AF479" s="49"/>
      <c r="AG479" s="49"/>
      <c r="AH479" s="49"/>
      <c r="AI479" s="49"/>
      <c r="AJ479" s="49"/>
      <c r="AK479" s="49"/>
      <c r="AL479" s="49"/>
      <c r="AM479" s="49"/>
      <c r="AN479" s="49"/>
      <c r="AO479" s="49"/>
      <c r="AP479" s="49"/>
      <c r="AQ479" s="49"/>
      <c r="AR479" s="49"/>
      <c r="AS479" s="49"/>
      <c r="AT479" s="49"/>
      <c r="AU479" s="49"/>
      <c r="AV479" s="49"/>
      <c r="AW479" s="49"/>
      <c r="AX479" s="49"/>
      <c r="AY479" s="49"/>
      <c r="AZ479" s="49"/>
      <c r="BA479" s="49"/>
      <c r="BB479" s="49"/>
      <c r="BC479" s="49"/>
      <c r="BD479" s="49"/>
      <c r="BE479" s="49"/>
      <c r="BF479" s="49"/>
      <c r="BG479" s="49"/>
      <c r="BH479" s="49"/>
      <c r="BI479" s="49"/>
      <c r="BJ479" s="49"/>
      <c r="BK479" s="49"/>
      <c r="BL479" s="49"/>
      <c r="BM479" s="49"/>
      <c r="BN479" s="49"/>
      <c r="BO479" s="49"/>
      <c r="BP479" s="49"/>
      <c r="BQ479" s="49"/>
      <c r="BR479" s="49"/>
      <c r="BS479" s="49"/>
      <c r="BT479" s="49"/>
      <c r="BU479" s="49"/>
      <c r="BV479" s="49"/>
      <c r="BW479" s="49"/>
      <c r="BX479" s="49"/>
      <c r="BY479" s="49"/>
      <c r="BZ479" s="49"/>
      <c r="CA479" s="49"/>
    </row>
    <row r="480" spans="1:79" s="50" customFormat="1" ht="19.5" customHeight="1" x14ac:dyDescent="0.25">
      <c r="A480" s="56" t="s">
        <v>1305</v>
      </c>
      <c r="B480" s="7">
        <v>5</v>
      </c>
      <c r="C480" s="7">
        <v>0</v>
      </c>
      <c r="D480" s="7">
        <v>0</v>
      </c>
      <c r="E480" s="7">
        <v>0</v>
      </c>
      <c r="F480" s="7">
        <v>0</v>
      </c>
      <c r="G480" s="7">
        <f t="shared" si="22"/>
        <v>5</v>
      </c>
      <c r="H480" s="7">
        <v>3</v>
      </c>
      <c r="I480" s="51">
        <f t="shared" si="23"/>
        <v>0.01</v>
      </c>
      <c r="J480" s="8" t="s">
        <v>18</v>
      </c>
      <c r="K480" s="13" t="s">
        <v>1306</v>
      </c>
      <c r="L480" s="26" t="s">
        <v>143</v>
      </c>
      <c r="M480" s="13" t="s">
        <v>82</v>
      </c>
      <c r="N480" s="13" t="s">
        <v>1286</v>
      </c>
      <c r="O480" s="14">
        <v>9</v>
      </c>
      <c r="P480" s="14" t="s">
        <v>40</v>
      </c>
      <c r="Q480" s="13" t="s">
        <v>1296</v>
      </c>
      <c r="R480" s="13" t="s">
        <v>302</v>
      </c>
      <c r="S480" s="13" t="s">
        <v>29</v>
      </c>
      <c r="T480" s="16"/>
    </row>
    <row r="481" spans="1:79" s="50" customFormat="1" ht="19.5" customHeight="1" x14ac:dyDescent="0.25">
      <c r="A481" s="20" t="s">
        <v>707</v>
      </c>
      <c r="B481" s="7">
        <v>5</v>
      </c>
      <c r="C481" s="7">
        <v>0</v>
      </c>
      <c r="D481" s="7">
        <v>0</v>
      </c>
      <c r="E481" s="7">
        <v>0</v>
      </c>
      <c r="F481" s="7">
        <v>0</v>
      </c>
      <c r="G481" s="7">
        <f t="shared" si="22"/>
        <v>5</v>
      </c>
      <c r="H481" s="7">
        <v>2</v>
      </c>
      <c r="I481" s="51">
        <f t="shared" si="23"/>
        <v>0.01</v>
      </c>
      <c r="J481" s="8" t="s">
        <v>18</v>
      </c>
      <c r="K481" s="13" t="s">
        <v>708</v>
      </c>
      <c r="L481" s="26" t="s">
        <v>657</v>
      </c>
      <c r="M481" s="13" t="s">
        <v>709</v>
      </c>
      <c r="N481" s="13" t="s">
        <v>677</v>
      </c>
      <c r="O481" s="14">
        <v>9</v>
      </c>
      <c r="P481" s="14" t="s">
        <v>40</v>
      </c>
      <c r="Q481" s="13" t="s">
        <v>679</v>
      </c>
      <c r="R481" s="13" t="s">
        <v>131</v>
      </c>
      <c r="S481" s="13" t="s">
        <v>98</v>
      </c>
      <c r="T481" s="16"/>
    </row>
    <row r="482" spans="1:79" s="50" customFormat="1" ht="19.5" customHeight="1" x14ac:dyDescent="0.25">
      <c r="A482" s="20" t="s">
        <v>1242</v>
      </c>
      <c r="B482" s="7">
        <v>0</v>
      </c>
      <c r="C482" s="7">
        <v>0</v>
      </c>
      <c r="D482" s="7">
        <v>0</v>
      </c>
      <c r="E482" s="7">
        <v>0</v>
      </c>
      <c r="F482" s="7">
        <v>0</v>
      </c>
      <c r="G482" s="7">
        <f t="shared" si="22"/>
        <v>0</v>
      </c>
      <c r="H482" s="7"/>
      <c r="I482" s="51">
        <f t="shared" si="23"/>
        <v>0</v>
      </c>
      <c r="J482" s="8" t="s">
        <v>18</v>
      </c>
      <c r="K482" s="13" t="s">
        <v>1243</v>
      </c>
      <c r="L482" s="26" t="s">
        <v>189</v>
      </c>
      <c r="M482" s="13" t="s">
        <v>161</v>
      </c>
      <c r="N482" s="13" t="s">
        <v>1227</v>
      </c>
      <c r="O482" s="14">
        <v>9</v>
      </c>
      <c r="P482" s="14" t="s">
        <v>50</v>
      </c>
      <c r="Q482" s="13" t="s">
        <v>1238</v>
      </c>
      <c r="R482" s="13" t="s">
        <v>1239</v>
      </c>
      <c r="S482" s="13" t="s">
        <v>663</v>
      </c>
      <c r="T482" s="16"/>
    </row>
    <row r="483" spans="1:79" s="50" customFormat="1" ht="19.5" customHeight="1" x14ac:dyDescent="0.25">
      <c r="A483" s="20" t="s">
        <v>629</v>
      </c>
      <c r="B483" s="77">
        <v>0</v>
      </c>
      <c r="C483" s="77">
        <v>0</v>
      </c>
      <c r="D483" s="77">
        <v>0</v>
      </c>
      <c r="E483" s="77">
        <v>0</v>
      </c>
      <c r="F483" s="77">
        <v>0</v>
      </c>
      <c r="G483" s="7">
        <f t="shared" si="22"/>
        <v>0</v>
      </c>
      <c r="H483" s="7"/>
      <c r="I483" s="51">
        <f t="shared" si="23"/>
        <v>0</v>
      </c>
      <c r="J483" s="8" t="s">
        <v>18</v>
      </c>
      <c r="K483" s="9" t="s">
        <v>630</v>
      </c>
      <c r="L483" s="83" t="s">
        <v>429</v>
      </c>
      <c r="M483" s="9" t="s">
        <v>72</v>
      </c>
      <c r="N483" s="9" t="s">
        <v>542</v>
      </c>
      <c r="O483" s="10">
        <v>9</v>
      </c>
      <c r="P483" s="10" t="s">
        <v>612</v>
      </c>
      <c r="Q483" s="9" t="s">
        <v>586</v>
      </c>
      <c r="R483" s="9" t="s">
        <v>128</v>
      </c>
      <c r="S483" s="9" t="s">
        <v>587</v>
      </c>
      <c r="T483" s="16"/>
      <c r="U483" s="48"/>
      <c r="V483" s="48"/>
      <c r="W483" s="48"/>
      <c r="X483" s="48"/>
      <c r="Y483" s="48"/>
      <c r="Z483" s="48"/>
      <c r="AA483" s="48"/>
      <c r="AB483" s="48"/>
      <c r="AC483" s="48"/>
      <c r="AD483" s="48"/>
      <c r="AE483" s="48"/>
      <c r="AF483" s="48"/>
      <c r="AG483" s="48"/>
      <c r="AH483" s="48"/>
      <c r="AI483" s="48"/>
      <c r="AJ483" s="48"/>
      <c r="AK483" s="48"/>
      <c r="AL483" s="48"/>
      <c r="AM483" s="48"/>
      <c r="AN483" s="48"/>
      <c r="AO483" s="48"/>
      <c r="AP483" s="48"/>
      <c r="AQ483" s="48"/>
      <c r="AR483" s="48"/>
      <c r="AS483" s="48"/>
      <c r="AT483" s="48"/>
      <c r="AU483" s="48"/>
      <c r="AV483" s="48"/>
      <c r="AW483" s="48"/>
      <c r="AX483" s="48"/>
      <c r="AY483" s="48"/>
      <c r="AZ483" s="48"/>
      <c r="BA483" s="48"/>
      <c r="BB483" s="48"/>
      <c r="BC483" s="48"/>
      <c r="BD483" s="48"/>
      <c r="BE483" s="48"/>
      <c r="BF483" s="48"/>
      <c r="BG483" s="48"/>
      <c r="BH483" s="48"/>
      <c r="BI483" s="48"/>
      <c r="BJ483" s="48"/>
      <c r="BK483" s="48"/>
      <c r="BL483" s="48"/>
      <c r="BM483" s="48"/>
      <c r="BN483" s="48"/>
      <c r="BO483" s="48"/>
      <c r="BP483" s="48"/>
      <c r="BQ483" s="48"/>
      <c r="BR483" s="48"/>
      <c r="BS483" s="48"/>
      <c r="BT483" s="48"/>
      <c r="BU483" s="48"/>
      <c r="BV483" s="48"/>
      <c r="BW483" s="48"/>
      <c r="BX483" s="48"/>
      <c r="BY483" s="48"/>
      <c r="BZ483" s="48"/>
      <c r="CA483" s="48"/>
    </row>
    <row r="484" spans="1:79" s="50" customFormat="1" ht="36.75" customHeight="1" x14ac:dyDescent="0.25">
      <c r="A484" s="20" t="s">
        <v>357</v>
      </c>
      <c r="B484" s="7">
        <v>0</v>
      </c>
      <c r="C484" s="7">
        <v>0</v>
      </c>
      <c r="D484" s="7">
        <v>0</v>
      </c>
      <c r="E484" s="7">
        <v>0</v>
      </c>
      <c r="F484" s="7">
        <v>0</v>
      </c>
      <c r="G484" s="7">
        <f t="shared" si="22"/>
        <v>0</v>
      </c>
      <c r="H484" s="7">
        <v>7</v>
      </c>
      <c r="I484" s="51">
        <f t="shared" si="23"/>
        <v>0</v>
      </c>
      <c r="J484" s="8" t="s">
        <v>18</v>
      </c>
      <c r="K484" s="13" t="s">
        <v>358</v>
      </c>
      <c r="L484" s="26" t="s">
        <v>156</v>
      </c>
      <c r="M484" s="13" t="s">
        <v>98</v>
      </c>
      <c r="N484" s="13" t="s">
        <v>268</v>
      </c>
      <c r="O484" s="14">
        <v>9</v>
      </c>
      <c r="P484" s="14" t="s">
        <v>339</v>
      </c>
      <c r="Q484" s="13" t="s">
        <v>1811</v>
      </c>
      <c r="R484" s="13" t="s">
        <v>1812</v>
      </c>
      <c r="S484" s="13" t="s">
        <v>1813</v>
      </c>
      <c r="T484" s="16"/>
    </row>
    <row r="485" spans="1:79" s="50" customFormat="1" ht="19.5" customHeight="1" x14ac:dyDescent="0.25">
      <c r="A485" s="20" t="s">
        <v>1014</v>
      </c>
      <c r="B485" s="7">
        <v>0</v>
      </c>
      <c r="C485" s="7">
        <v>0</v>
      </c>
      <c r="D485" s="7">
        <v>0</v>
      </c>
      <c r="E485" s="7">
        <v>0</v>
      </c>
      <c r="F485" s="7">
        <v>0</v>
      </c>
      <c r="G485" s="7">
        <f t="shared" si="22"/>
        <v>0</v>
      </c>
      <c r="H485" s="7">
        <v>7</v>
      </c>
      <c r="I485" s="51">
        <f t="shared" si="23"/>
        <v>0</v>
      </c>
      <c r="J485" s="8" t="s">
        <v>18</v>
      </c>
      <c r="K485" s="13" t="s">
        <v>1015</v>
      </c>
      <c r="L485" s="26" t="s">
        <v>212</v>
      </c>
      <c r="M485" s="13" t="s">
        <v>98</v>
      </c>
      <c r="N485" s="13" t="s">
        <v>917</v>
      </c>
      <c r="O485" s="14">
        <v>9</v>
      </c>
      <c r="P485" s="14" t="s">
        <v>825</v>
      </c>
      <c r="Q485" s="13" t="s">
        <v>927</v>
      </c>
      <c r="R485" s="13" t="s">
        <v>249</v>
      </c>
      <c r="S485" s="13" t="s">
        <v>57</v>
      </c>
      <c r="T485" s="16"/>
      <c r="U485" s="48"/>
      <c r="V485" s="48"/>
      <c r="W485" s="48"/>
      <c r="X485" s="48"/>
      <c r="Y485" s="48"/>
      <c r="Z485" s="48"/>
      <c r="AA485" s="48"/>
      <c r="AB485" s="48"/>
      <c r="AC485" s="48"/>
      <c r="AD485" s="48"/>
      <c r="AE485" s="48"/>
      <c r="AF485" s="48"/>
      <c r="AG485" s="48"/>
      <c r="AH485" s="48"/>
      <c r="AI485" s="48"/>
      <c r="AJ485" s="48"/>
      <c r="AK485" s="48"/>
      <c r="AL485" s="48"/>
      <c r="AM485" s="48"/>
      <c r="AN485" s="48"/>
      <c r="AO485" s="48"/>
      <c r="AP485" s="48"/>
      <c r="AQ485" s="48"/>
      <c r="AR485" s="48"/>
      <c r="AS485" s="48"/>
      <c r="AT485" s="48"/>
      <c r="AU485" s="48"/>
      <c r="AV485" s="48"/>
      <c r="AW485" s="48"/>
      <c r="AX485" s="48"/>
      <c r="AY485" s="48"/>
      <c r="AZ485" s="48"/>
      <c r="BA485" s="48"/>
      <c r="BB485" s="48"/>
      <c r="BC485" s="48"/>
      <c r="BD485" s="48"/>
      <c r="BE485" s="48"/>
      <c r="BF485" s="48"/>
      <c r="BG485" s="48"/>
      <c r="BH485" s="48"/>
      <c r="BI485" s="48"/>
      <c r="BJ485" s="48"/>
      <c r="BK485" s="48"/>
      <c r="BL485" s="48"/>
      <c r="BM485" s="48"/>
      <c r="BN485" s="48"/>
      <c r="BO485" s="48"/>
      <c r="BP485" s="48"/>
      <c r="BQ485" s="48"/>
      <c r="BR485" s="48"/>
      <c r="BS485" s="48"/>
      <c r="BT485" s="48"/>
      <c r="BU485" s="48"/>
      <c r="BV485" s="48"/>
      <c r="BW485" s="48"/>
      <c r="BX485" s="48"/>
      <c r="BY485" s="48"/>
      <c r="BZ485" s="48"/>
      <c r="CA485" s="48"/>
    </row>
    <row r="486" spans="1:79" s="50" customFormat="1" ht="19.5" customHeight="1" x14ac:dyDescent="0.25">
      <c r="A486" s="20" t="s">
        <v>1544</v>
      </c>
      <c r="B486" s="7">
        <v>0</v>
      </c>
      <c r="C486" s="7">
        <v>0</v>
      </c>
      <c r="D486" s="7">
        <v>0</v>
      </c>
      <c r="E486" s="7">
        <v>0</v>
      </c>
      <c r="F486" s="7">
        <v>0</v>
      </c>
      <c r="G486" s="7">
        <f t="shared" si="22"/>
        <v>0</v>
      </c>
      <c r="H486" s="7"/>
      <c r="I486" s="51">
        <f t="shared" si="23"/>
        <v>0</v>
      </c>
      <c r="J486" s="8" t="s">
        <v>18</v>
      </c>
      <c r="K486" s="13" t="s">
        <v>1545</v>
      </c>
      <c r="L486" s="26" t="s">
        <v>1546</v>
      </c>
      <c r="M486" s="13" t="s">
        <v>1547</v>
      </c>
      <c r="N486" s="13" t="s">
        <v>1542</v>
      </c>
      <c r="O486" s="14">
        <v>9</v>
      </c>
      <c r="P486" s="14" t="s">
        <v>50</v>
      </c>
      <c r="Q486" s="13" t="s">
        <v>1543</v>
      </c>
      <c r="R486" s="13" t="s">
        <v>249</v>
      </c>
      <c r="S486" s="13" t="s">
        <v>122</v>
      </c>
      <c r="T486" s="16"/>
    </row>
    <row r="487" spans="1:79" s="50" customFormat="1" ht="19.5" customHeight="1" x14ac:dyDescent="0.25">
      <c r="A487" s="20" t="s">
        <v>1143</v>
      </c>
      <c r="B487" s="7">
        <v>0</v>
      </c>
      <c r="C487" s="7">
        <v>0</v>
      </c>
      <c r="D487" s="7">
        <v>0</v>
      </c>
      <c r="E487" s="7">
        <v>0</v>
      </c>
      <c r="F487" s="7">
        <v>0</v>
      </c>
      <c r="G487" s="7">
        <f t="shared" si="22"/>
        <v>0</v>
      </c>
      <c r="H487" s="7"/>
      <c r="I487" s="51">
        <f t="shared" si="23"/>
        <v>0</v>
      </c>
      <c r="J487" s="8" t="s">
        <v>18</v>
      </c>
      <c r="K487" s="13" t="s">
        <v>1144</v>
      </c>
      <c r="L487" s="26" t="s">
        <v>199</v>
      </c>
      <c r="M487" s="13" t="s">
        <v>87</v>
      </c>
      <c r="N487" s="13" t="s">
        <v>1134</v>
      </c>
      <c r="O487" s="14">
        <v>9</v>
      </c>
      <c r="P487" s="14" t="s">
        <v>40</v>
      </c>
      <c r="Q487" s="13" t="s">
        <v>1135</v>
      </c>
      <c r="R487" s="13" t="s">
        <v>224</v>
      </c>
      <c r="S487" s="13" t="s">
        <v>165</v>
      </c>
      <c r="T487" s="16"/>
    </row>
    <row r="488" spans="1:79" s="50" customFormat="1" ht="19.5" customHeight="1" x14ac:dyDescent="0.25">
      <c r="A488" s="20" t="s">
        <v>1307</v>
      </c>
      <c r="B488" s="7">
        <v>0</v>
      </c>
      <c r="C488" s="7">
        <v>0</v>
      </c>
      <c r="D488" s="7">
        <v>0</v>
      </c>
      <c r="E488" s="7">
        <v>0</v>
      </c>
      <c r="F488" s="7">
        <v>0</v>
      </c>
      <c r="G488" s="7">
        <f t="shared" si="22"/>
        <v>0</v>
      </c>
      <c r="H488" s="7">
        <v>4</v>
      </c>
      <c r="I488" s="51">
        <f t="shared" si="23"/>
        <v>0</v>
      </c>
      <c r="J488" s="8" t="s">
        <v>18</v>
      </c>
      <c r="K488" s="13" t="s">
        <v>1308</v>
      </c>
      <c r="L488" s="26" t="s">
        <v>71</v>
      </c>
      <c r="M488" s="13" t="s">
        <v>165</v>
      </c>
      <c r="N488" s="13" t="s">
        <v>1286</v>
      </c>
      <c r="O488" s="14">
        <v>9</v>
      </c>
      <c r="P488" s="14" t="s">
        <v>40</v>
      </c>
      <c r="Q488" s="13" t="s">
        <v>1296</v>
      </c>
      <c r="R488" s="13" t="s">
        <v>302</v>
      </c>
      <c r="S488" s="13" t="s">
        <v>29</v>
      </c>
      <c r="T488" s="16"/>
    </row>
    <row r="489" spans="1:79" s="50" customFormat="1" ht="39.75" customHeight="1" x14ac:dyDescent="0.25">
      <c r="A489" s="20" t="s">
        <v>359</v>
      </c>
      <c r="B489" s="7">
        <v>0</v>
      </c>
      <c r="C489" s="7">
        <v>0</v>
      </c>
      <c r="D489" s="7">
        <v>0</v>
      </c>
      <c r="E489" s="7">
        <v>0</v>
      </c>
      <c r="F489" s="7">
        <v>0</v>
      </c>
      <c r="G489" s="7">
        <f t="shared" si="22"/>
        <v>0</v>
      </c>
      <c r="H489" s="7">
        <v>7</v>
      </c>
      <c r="I489" s="51">
        <f t="shared" si="23"/>
        <v>0</v>
      </c>
      <c r="J489" s="8" t="s">
        <v>18</v>
      </c>
      <c r="K489" s="13" t="s">
        <v>360</v>
      </c>
      <c r="L489" s="26" t="s">
        <v>168</v>
      </c>
      <c r="M489" s="13" t="s">
        <v>361</v>
      </c>
      <c r="N489" s="13" t="s">
        <v>268</v>
      </c>
      <c r="O489" s="14">
        <v>9</v>
      </c>
      <c r="P489" s="14" t="s">
        <v>352</v>
      </c>
      <c r="Q489" s="13" t="s">
        <v>1811</v>
      </c>
      <c r="R489" s="13" t="s">
        <v>1812</v>
      </c>
      <c r="S489" s="13" t="s">
        <v>1813</v>
      </c>
      <c r="T489" s="16"/>
    </row>
    <row r="490" spans="1:79" s="50" customFormat="1" ht="19.5" customHeight="1" x14ac:dyDescent="0.25">
      <c r="A490" s="20" t="s">
        <v>1141</v>
      </c>
      <c r="B490" s="7">
        <v>0</v>
      </c>
      <c r="C490" s="7">
        <v>0</v>
      </c>
      <c r="D490" s="7">
        <v>0</v>
      </c>
      <c r="E490" s="7">
        <v>0</v>
      </c>
      <c r="F490" s="7">
        <v>0</v>
      </c>
      <c r="G490" s="7">
        <f t="shared" si="22"/>
        <v>0</v>
      </c>
      <c r="H490" s="7"/>
      <c r="I490" s="51">
        <f t="shared" si="23"/>
        <v>0</v>
      </c>
      <c r="J490" s="8" t="s">
        <v>18</v>
      </c>
      <c r="K490" s="13" t="s">
        <v>1142</v>
      </c>
      <c r="L490" s="26" t="s">
        <v>156</v>
      </c>
      <c r="M490" s="13" t="s">
        <v>48</v>
      </c>
      <c r="N490" s="13" t="s">
        <v>1134</v>
      </c>
      <c r="O490" s="14">
        <v>9</v>
      </c>
      <c r="P490" s="14" t="s">
        <v>40</v>
      </c>
      <c r="Q490" s="13" t="s">
        <v>1135</v>
      </c>
      <c r="R490" s="13" t="s">
        <v>224</v>
      </c>
      <c r="S490" s="13" t="s">
        <v>165</v>
      </c>
      <c r="T490" s="16"/>
    </row>
    <row r="491" spans="1:79" s="50" customFormat="1" ht="38.25" customHeight="1" x14ac:dyDescent="0.25">
      <c r="A491" s="20" t="s">
        <v>362</v>
      </c>
      <c r="B491" s="7">
        <v>0</v>
      </c>
      <c r="C491" s="7">
        <v>0</v>
      </c>
      <c r="D491" s="7">
        <v>0</v>
      </c>
      <c r="E491" s="7">
        <v>0</v>
      </c>
      <c r="F491" s="7">
        <v>0</v>
      </c>
      <c r="G491" s="7">
        <f t="shared" si="22"/>
        <v>0</v>
      </c>
      <c r="H491" s="7">
        <v>7</v>
      </c>
      <c r="I491" s="51">
        <f t="shared" si="23"/>
        <v>0</v>
      </c>
      <c r="J491" s="8" t="s">
        <v>18</v>
      </c>
      <c r="K491" s="13" t="s">
        <v>363</v>
      </c>
      <c r="L491" s="26" t="s">
        <v>271</v>
      </c>
      <c r="M491" s="13" t="s">
        <v>44</v>
      </c>
      <c r="N491" s="13" t="s">
        <v>268</v>
      </c>
      <c r="O491" s="14">
        <v>9</v>
      </c>
      <c r="P491" s="14" t="s">
        <v>339</v>
      </c>
      <c r="Q491" s="13" t="s">
        <v>1811</v>
      </c>
      <c r="R491" s="13" t="s">
        <v>1812</v>
      </c>
      <c r="S491" s="13" t="s">
        <v>1813</v>
      </c>
      <c r="T491" s="16"/>
    </row>
    <row r="492" spans="1:79" s="50" customFormat="1" ht="19.5" customHeight="1" x14ac:dyDescent="0.25">
      <c r="A492" s="20" t="s">
        <v>231</v>
      </c>
      <c r="B492" s="7">
        <v>0</v>
      </c>
      <c r="C492" s="7">
        <v>0</v>
      </c>
      <c r="D492" s="7">
        <v>0</v>
      </c>
      <c r="E492" s="7">
        <v>0</v>
      </c>
      <c r="F492" s="7">
        <v>0</v>
      </c>
      <c r="G492" s="7">
        <f t="shared" si="22"/>
        <v>0</v>
      </c>
      <c r="H492" s="7"/>
      <c r="I492" s="51">
        <f t="shared" si="23"/>
        <v>0</v>
      </c>
      <c r="J492" s="8" t="s">
        <v>18</v>
      </c>
      <c r="K492" s="13" t="s">
        <v>232</v>
      </c>
      <c r="L492" s="26" t="s">
        <v>230</v>
      </c>
      <c r="M492" s="13" t="s">
        <v>233</v>
      </c>
      <c r="N492" s="13" t="s">
        <v>226</v>
      </c>
      <c r="O492" s="14">
        <v>9</v>
      </c>
      <c r="P492" s="14" t="s">
        <v>58</v>
      </c>
      <c r="Q492" s="13" t="s">
        <v>227</v>
      </c>
      <c r="R492" s="13" t="s">
        <v>43</v>
      </c>
      <c r="S492" s="13" t="s">
        <v>48</v>
      </c>
      <c r="T492" s="16"/>
    </row>
    <row r="493" spans="1:79" s="50" customFormat="1" ht="19.5" customHeight="1" x14ac:dyDescent="0.25">
      <c r="A493" s="20" t="s">
        <v>1080</v>
      </c>
      <c r="B493" s="7">
        <v>0</v>
      </c>
      <c r="C493" s="7">
        <v>0</v>
      </c>
      <c r="D493" s="7">
        <v>0</v>
      </c>
      <c r="E493" s="7">
        <v>0</v>
      </c>
      <c r="F493" s="7">
        <v>0</v>
      </c>
      <c r="G493" s="7">
        <f t="shared" si="22"/>
        <v>0</v>
      </c>
      <c r="H493" s="7"/>
      <c r="I493" s="51">
        <f t="shared" si="23"/>
        <v>0</v>
      </c>
      <c r="J493" s="8" t="s">
        <v>18</v>
      </c>
      <c r="K493" s="13" t="s">
        <v>1081</v>
      </c>
      <c r="L493" s="26" t="s">
        <v>438</v>
      </c>
      <c r="M493" s="13" t="s">
        <v>98</v>
      </c>
      <c r="N493" s="9" t="s">
        <v>1068</v>
      </c>
      <c r="O493" s="14">
        <v>9</v>
      </c>
      <c r="P493" s="14" t="s">
        <v>26</v>
      </c>
      <c r="Q493" s="13" t="s">
        <v>1071</v>
      </c>
      <c r="R493" s="13" t="s">
        <v>1072</v>
      </c>
      <c r="S493" s="13" t="s">
        <v>48</v>
      </c>
      <c r="T493" s="16"/>
    </row>
    <row r="494" spans="1:79" s="50" customFormat="1" ht="19.5" customHeight="1" x14ac:dyDescent="0.25">
      <c r="A494" s="20" t="s">
        <v>228</v>
      </c>
      <c r="B494" s="7">
        <v>0</v>
      </c>
      <c r="C494" s="7">
        <v>0</v>
      </c>
      <c r="D494" s="7">
        <v>0</v>
      </c>
      <c r="E494" s="7">
        <v>0</v>
      </c>
      <c r="F494" s="7">
        <v>0</v>
      </c>
      <c r="G494" s="7">
        <f t="shared" si="22"/>
        <v>0</v>
      </c>
      <c r="H494" s="7"/>
      <c r="I494" s="51">
        <f t="shared" si="23"/>
        <v>0</v>
      </c>
      <c r="J494" s="8" t="s">
        <v>18</v>
      </c>
      <c r="K494" s="13" t="s">
        <v>229</v>
      </c>
      <c r="L494" s="26" t="s">
        <v>230</v>
      </c>
      <c r="M494" s="13" t="s">
        <v>136</v>
      </c>
      <c r="N494" s="13" t="s">
        <v>226</v>
      </c>
      <c r="O494" s="14">
        <v>9</v>
      </c>
      <c r="P494" s="14" t="s">
        <v>58</v>
      </c>
      <c r="Q494" s="13" t="s">
        <v>227</v>
      </c>
      <c r="R494" s="13" t="s">
        <v>43</v>
      </c>
      <c r="S494" s="13" t="s">
        <v>48</v>
      </c>
      <c r="T494" s="16"/>
    </row>
    <row r="495" spans="1:79" s="50" customFormat="1" ht="19.5" customHeight="1" x14ac:dyDescent="0.25">
      <c r="A495" s="20" t="s">
        <v>1082</v>
      </c>
      <c r="B495" s="7">
        <v>0</v>
      </c>
      <c r="C495" s="7">
        <v>0</v>
      </c>
      <c r="D495" s="7">
        <v>0</v>
      </c>
      <c r="E495" s="7">
        <v>0</v>
      </c>
      <c r="F495" s="7">
        <v>0</v>
      </c>
      <c r="G495" s="7">
        <f t="shared" si="22"/>
        <v>0</v>
      </c>
      <c r="H495" s="7"/>
      <c r="I495" s="51">
        <f t="shared" si="23"/>
        <v>0</v>
      </c>
      <c r="J495" s="8" t="s">
        <v>18</v>
      </c>
      <c r="K495" s="13" t="s">
        <v>1083</v>
      </c>
      <c r="L495" s="26" t="s">
        <v>71</v>
      </c>
      <c r="M495" s="13" t="s">
        <v>252</v>
      </c>
      <c r="N495" s="9" t="s">
        <v>1068</v>
      </c>
      <c r="O495" s="14">
        <v>9</v>
      </c>
      <c r="P495" s="14" t="s">
        <v>26</v>
      </c>
      <c r="Q495" s="13" t="s">
        <v>1071</v>
      </c>
      <c r="R495" s="13" t="s">
        <v>1072</v>
      </c>
      <c r="S495" s="13" t="s">
        <v>48</v>
      </c>
      <c r="T495" s="16"/>
    </row>
    <row r="496" spans="1:79" s="50" customFormat="1" ht="19.5" customHeight="1" x14ac:dyDescent="0.25">
      <c r="A496" s="20" t="s">
        <v>1274</v>
      </c>
      <c r="B496" s="7">
        <v>0</v>
      </c>
      <c r="C496" s="7">
        <v>0</v>
      </c>
      <c r="D496" s="7">
        <v>0</v>
      </c>
      <c r="E496" s="7">
        <v>0</v>
      </c>
      <c r="F496" s="7">
        <v>0</v>
      </c>
      <c r="G496" s="7">
        <f t="shared" si="22"/>
        <v>0</v>
      </c>
      <c r="H496" s="7"/>
      <c r="I496" s="51">
        <f t="shared" si="23"/>
        <v>0</v>
      </c>
      <c r="J496" s="8" t="s">
        <v>18</v>
      </c>
      <c r="K496" s="13" t="s">
        <v>1275</v>
      </c>
      <c r="L496" s="26" t="s">
        <v>590</v>
      </c>
      <c r="M496" s="13" t="s">
        <v>72</v>
      </c>
      <c r="N496" s="13" t="s">
        <v>1255</v>
      </c>
      <c r="O496" s="14">
        <v>9</v>
      </c>
      <c r="P496" s="14" t="s">
        <v>40</v>
      </c>
      <c r="Q496" s="13" t="s">
        <v>1256</v>
      </c>
      <c r="R496" s="13" t="s">
        <v>128</v>
      </c>
      <c r="S496" s="13" t="s">
        <v>663</v>
      </c>
      <c r="T496" s="16"/>
    </row>
    <row r="497" spans="1:79" s="50" customFormat="1" ht="19.5" customHeight="1" x14ac:dyDescent="0.25">
      <c r="A497" s="20" t="s">
        <v>1138</v>
      </c>
      <c r="B497" s="7">
        <v>0</v>
      </c>
      <c r="C497" s="7">
        <v>0</v>
      </c>
      <c r="D497" s="7">
        <v>0</v>
      </c>
      <c r="E497" s="7">
        <v>0</v>
      </c>
      <c r="F497" s="7">
        <v>0</v>
      </c>
      <c r="G497" s="7">
        <f t="shared" si="22"/>
        <v>0</v>
      </c>
      <c r="H497" s="7"/>
      <c r="I497" s="51">
        <f t="shared" si="23"/>
        <v>0</v>
      </c>
      <c r="J497" s="8" t="s">
        <v>18</v>
      </c>
      <c r="K497" s="13" t="s">
        <v>1139</v>
      </c>
      <c r="L497" s="26" t="s">
        <v>1140</v>
      </c>
      <c r="M497" s="13" t="s">
        <v>579</v>
      </c>
      <c r="N497" s="13" t="s">
        <v>1134</v>
      </c>
      <c r="O497" s="14">
        <v>9</v>
      </c>
      <c r="P497" s="14" t="s">
        <v>40</v>
      </c>
      <c r="Q497" s="13" t="s">
        <v>1135</v>
      </c>
      <c r="R497" s="13" t="s">
        <v>224</v>
      </c>
      <c r="S497" s="13" t="s">
        <v>165</v>
      </c>
      <c r="T497" s="16"/>
    </row>
    <row r="498" spans="1:79" s="50" customFormat="1" ht="19.5" customHeight="1" x14ac:dyDescent="0.25">
      <c r="A498" s="20" t="s">
        <v>710</v>
      </c>
      <c r="B498" s="7">
        <v>0</v>
      </c>
      <c r="C498" s="7">
        <v>0</v>
      </c>
      <c r="D498" s="7">
        <v>0</v>
      </c>
      <c r="E498" s="7">
        <v>0</v>
      </c>
      <c r="F498" s="7">
        <v>0</v>
      </c>
      <c r="G498" s="7">
        <f t="shared" si="22"/>
        <v>0</v>
      </c>
      <c r="H498" s="7">
        <v>3</v>
      </c>
      <c r="I498" s="51">
        <f t="shared" si="23"/>
        <v>0</v>
      </c>
      <c r="J498" s="8" t="s">
        <v>18</v>
      </c>
      <c r="K498" s="13" t="s">
        <v>711</v>
      </c>
      <c r="L498" s="26" t="s">
        <v>176</v>
      </c>
      <c r="M498" s="13" t="s">
        <v>68</v>
      </c>
      <c r="N498" s="13" t="s">
        <v>677</v>
      </c>
      <c r="O498" s="14">
        <v>9</v>
      </c>
      <c r="P498" s="14" t="s">
        <v>40</v>
      </c>
      <c r="Q498" s="13" t="s">
        <v>679</v>
      </c>
      <c r="R498" s="13" t="s">
        <v>131</v>
      </c>
      <c r="S498" s="13" t="s">
        <v>98</v>
      </c>
      <c r="T498" s="16"/>
    </row>
    <row r="499" spans="1:79" s="50" customFormat="1" ht="19.5" customHeight="1" x14ac:dyDescent="0.25">
      <c r="A499" s="20" t="s">
        <v>631</v>
      </c>
      <c r="B499" s="77">
        <v>0</v>
      </c>
      <c r="C499" s="77">
        <v>0</v>
      </c>
      <c r="D499" s="77">
        <v>0</v>
      </c>
      <c r="E499" s="77">
        <v>0</v>
      </c>
      <c r="F499" s="77">
        <v>0</v>
      </c>
      <c r="G499" s="7">
        <f t="shared" si="22"/>
        <v>0</v>
      </c>
      <c r="H499" s="7"/>
      <c r="I499" s="51">
        <f t="shared" si="23"/>
        <v>0</v>
      </c>
      <c r="J499" s="8" t="s">
        <v>18</v>
      </c>
      <c r="K499" s="9" t="s">
        <v>632</v>
      </c>
      <c r="L499" s="83" t="s">
        <v>633</v>
      </c>
      <c r="M499" s="9" t="s">
        <v>297</v>
      </c>
      <c r="N499" s="9" t="s">
        <v>542</v>
      </c>
      <c r="O499" s="10">
        <v>9</v>
      </c>
      <c r="P499" s="10" t="s">
        <v>634</v>
      </c>
      <c r="Q499" s="9" t="s">
        <v>586</v>
      </c>
      <c r="R499" s="9" t="s">
        <v>128</v>
      </c>
      <c r="S499" s="9" t="s">
        <v>587</v>
      </c>
      <c r="T499" s="16"/>
      <c r="U499" s="48"/>
      <c r="V499" s="48"/>
      <c r="W499" s="48"/>
      <c r="X499" s="48"/>
      <c r="Y499" s="48"/>
      <c r="Z499" s="48"/>
      <c r="AA499" s="48"/>
      <c r="AB499" s="48"/>
      <c r="AC499" s="48"/>
      <c r="AD499" s="48"/>
      <c r="AE499" s="48"/>
      <c r="AF499" s="48"/>
      <c r="AG499" s="48"/>
      <c r="AH499" s="48"/>
      <c r="AI499" s="48"/>
      <c r="AJ499" s="48"/>
      <c r="AK499" s="48"/>
      <c r="AL499" s="48"/>
      <c r="AM499" s="48"/>
      <c r="AN499" s="48"/>
      <c r="AO499" s="48"/>
      <c r="AP499" s="48"/>
      <c r="AQ499" s="48"/>
      <c r="AR499" s="48"/>
      <c r="AS499" s="48"/>
      <c r="AT499" s="48"/>
      <c r="AU499" s="48"/>
      <c r="AV499" s="48"/>
      <c r="AW499" s="48"/>
      <c r="AX499" s="48"/>
      <c r="AY499" s="48"/>
      <c r="AZ499" s="48"/>
      <c r="BA499" s="48"/>
      <c r="BB499" s="48"/>
      <c r="BC499" s="48"/>
      <c r="BD499" s="48"/>
      <c r="BE499" s="48"/>
      <c r="BF499" s="48"/>
      <c r="BG499" s="48"/>
      <c r="BH499" s="48"/>
      <c r="BI499" s="48"/>
      <c r="BJ499" s="48"/>
      <c r="BK499" s="48"/>
      <c r="BL499" s="48"/>
      <c r="BM499" s="48"/>
      <c r="BN499" s="48"/>
      <c r="BO499" s="48"/>
      <c r="BP499" s="48"/>
      <c r="BQ499" s="48"/>
      <c r="BR499" s="48"/>
      <c r="BS499" s="48"/>
      <c r="BT499" s="48"/>
      <c r="BU499" s="48"/>
      <c r="BV499" s="48"/>
      <c r="BW499" s="48"/>
      <c r="BX499" s="48"/>
      <c r="BY499" s="48"/>
      <c r="BZ499" s="48"/>
      <c r="CA499" s="48"/>
    </row>
    <row r="500" spans="1:79" s="50" customFormat="1" ht="37.5" customHeight="1" x14ac:dyDescent="0.25">
      <c r="A500" s="20" t="s">
        <v>364</v>
      </c>
      <c r="B500" s="7">
        <v>0</v>
      </c>
      <c r="C500" s="7">
        <v>0</v>
      </c>
      <c r="D500" s="7">
        <v>0</v>
      </c>
      <c r="E500" s="7">
        <v>0</v>
      </c>
      <c r="F500" s="7">
        <v>0</v>
      </c>
      <c r="G500" s="7">
        <f t="shared" si="22"/>
        <v>0</v>
      </c>
      <c r="H500" s="7">
        <v>7</v>
      </c>
      <c r="I500" s="51">
        <f t="shared" si="23"/>
        <v>0</v>
      </c>
      <c r="J500" s="8" t="s">
        <v>18</v>
      </c>
      <c r="K500" s="13" t="s">
        <v>365</v>
      </c>
      <c r="L500" s="26" t="s">
        <v>266</v>
      </c>
      <c r="M500" s="13" t="s">
        <v>82</v>
      </c>
      <c r="N500" s="13" t="s">
        <v>268</v>
      </c>
      <c r="O500" s="14">
        <v>9</v>
      </c>
      <c r="P500" s="14" t="s">
        <v>339</v>
      </c>
      <c r="Q500" s="13" t="s">
        <v>1811</v>
      </c>
      <c r="R500" s="13" t="s">
        <v>1812</v>
      </c>
      <c r="S500" s="13" t="s">
        <v>1813</v>
      </c>
      <c r="T500" s="16"/>
    </row>
    <row r="501" spans="1:79" s="50" customFormat="1" ht="19.5" customHeight="1" x14ac:dyDescent="0.25">
      <c r="A501" s="20" t="s">
        <v>244</v>
      </c>
      <c r="B501" s="7">
        <v>0</v>
      </c>
      <c r="C501" s="7">
        <v>0</v>
      </c>
      <c r="D501" s="7">
        <v>0</v>
      </c>
      <c r="E501" s="7">
        <v>0</v>
      </c>
      <c r="F501" s="7">
        <v>0</v>
      </c>
      <c r="G501" s="7">
        <f t="shared" si="22"/>
        <v>0</v>
      </c>
      <c r="H501" s="7"/>
      <c r="I501" s="51">
        <f t="shared" si="23"/>
        <v>0</v>
      </c>
      <c r="J501" s="8" t="s">
        <v>18</v>
      </c>
      <c r="K501" s="13" t="s">
        <v>245</v>
      </c>
      <c r="L501" s="26" t="s">
        <v>90</v>
      </c>
      <c r="M501" s="13" t="s">
        <v>161</v>
      </c>
      <c r="N501" s="13" t="s">
        <v>242</v>
      </c>
      <c r="O501" s="14">
        <v>9</v>
      </c>
      <c r="P501" s="14" t="s">
        <v>50</v>
      </c>
      <c r="Q501" s="13" t="s">
        <v>243</v>
      </c>
      <c r="R501" s="13" t="s">
        <v>112</v>
      </c>
      <c r="S501" s="13" t="s">
        <v>29</v>
      </c>
      <c r="T501" s="16"/>
    </row>
    <row r="502" spans="1:79" s="50" customFormat="1" ht="40.5" customHeight="1" x14ac:dyDescent="0.25">
      <c r="A502" s="20" t="s">
        <v>366</v>
      </c>
      <c r="B502" s="7">
        <v>0</v>
      </c>
      <c r="C502" s="7">
        <v>0</v>
      </c>
      <c r="D502" s="7">
        <v>0</v>
      </c>
      <c r="E502" s="7">
        <v>0</v>
      </c>
      <c r="F502" s="7">
        <v>0</v>
      </c>
      <c r="G502" s="7">
        <f t="shared" si="22"/>
        <v>0</v>
      </c>
      <c r="H502" s="7">
        <v>7</v>
      </c>
      <c r="I502" s="51">
        <f t="shared" si="23"/>
        <v>0</v>
      </c>
      <c r="J502" s="8" t="s">
        <v>18</v>
      </c>
      <c r="K502" s="13" t="s">
        <v>367</v>
      </c>
      <c r="L502" s="26" t="s">
        <v>61</v>
      </c>
      <c r="M502" s="13" t="s">
        <v>165</v>
      </c>
      <c r="N502" s="13" t="s">
        <v>268</v>
      </c>
      <c r="O502" s="14">
        <v>9</v>
      </c>
      <c r="P502" s="14" t="s">
        <v>339</v>
      </c>
      <c r="Q502" s="13" t="s">
        <v>1811</v>
      </c>
      <c r="R502" s="13" t="s">
        <v>1812</v>
      </c>
      <c r="S502" s="13" t="s">
        <v>1813</v>
      </c>
      <c r="T502" s="16"/>
    </row>
    <row r="503" spans="1:79" s="50" customFormat="1" ht="40.5" customHeight="1" x14ac:dyDescent="0.25">
      <c r="A503" s="20" t="s">
        <v>368</v>
      </c>
      <c r="B503" s="7">
        <v>0</v>
      </c>
      <c r="C503" s="7">
        <v>0</v>
      </c>
      <c r="D503" s="7">
        <v>0</v>
      </c>
      <c r="E503" s="7">
        <v>0</v>
      </c>
      <c r="F503" s="7">
        <v>0</v>
      </c>
      <c r="G503" s="7">
        <f t="shared" si="22"/>
        <v>0</v>
      </c>
      <c r="H503" s="7">
        <v>7</v>
      </c>
      <c r="I503" s="51">
        <f t="shared" si="23"/>
        <v>0</v>
      </c>
      <c r="J503" s="8" t="s">
        <v>18</v>
      </c>
      <c r="K503" s="13" t="s">
        <v>179</v>
      </c>
      <c r="L503" s="26" t="s">
        <v>86</v>
      </c>
      <c r="M503" s="13" t="s">
        <v>91</v>
      </c>
      <c r="N503" s="13" t="s">
        <v>268</v>
      </c>
      <c r="O503" s="14">
        <v>9</v>
      </c>
      <c r="P503" s="14" t="s">
        <v>339</v>
      </c>
      <c r="Q503" s="13" t="s">
        <v>1811</v>
      </c>
      <c r="R503" s="13" t="s">
        <v>1812</v>
      </c>
      <c r="S503" s="13" t="s">
        <v>1813</v>
      </c>
      <c r="T503" s="16"/>
    </row>
    <row r="504" spans="1:79" s="50" customFormat="1" ht="40.5" customHeight="1" x14ac:dyDescent="0.25">
      <c r="A504" s="20" t="s">
        <v>369</v>
      </c>
      <c r="B504" s="7">
        <v>0</v>
      </c>
      <c r="C504" s="7">
        <v>0</v>
      </c>
      <c r="D504" s="7">
        <v>0</v>
      </c>
      <c r="E504" s="7">
        <v>0</v>
      </c>
      <c r="F504" s="7">
        <v>0</v>
      </c>
      <c r="G504" s="7">
        <f t="shared" si="22"/>
        <v>0</v>
      </c>
      <c r="H504" s="7">
        <v>7</v>
      </c>
      <c r="I504" s="51">
        <f t="shared" si="23"/>
        <v>0</v>
      </c>
      <c r="J504" s="8" t="s">
        <v>18</v>
      </c>
      <c r="K504" s="13" t="s">
        <v>370</v>
      </c>
      <c r="L504" s="26" t="s">
        <v>371</v>
      </c>
      <c r="M504" s="13" t="s">
        <v>48</v>
      </c>
      <c r="N504" s="13" t="s">
        <v>268</v>
      </c>
      <c r="O504" s="14">
        <v>9</v>
      </c>
      <c r="P504" s="14" t="s">
        <v>335</v>
      </c>
      <c r="Q504" s="13" t="s">
        <v>1811</v>
      </c>
      <c r="R504" s="13" t="s">
        <v>1812</v>
      </c>
      <c r="S504" s="13" t="s">
        <v>1813</v>
      </c>
      <c r="T504" s="16"/>
    </row>
    <row r="505" spans="1:79" s="50" customFormat="1" ht="19.5" customHeight="1" x14ac:dyDescent="0.25">
      <c r="A505" s="20" t="s">
        <v>73</v>
      </c>
      <c r="B505" s="7">
        <v>0</v>
      </c>
      <c r="C505" s="7">
        <v>0</v>
      </c>
      <c r="D505" s="7">
        <v>0</v>
      </c>
      <c r="E505" s="7">
        <v>0</v>
      </c>
      <c r="F505" s="7">
        <v>0</v>
      </c>
      <c r="G505" s="7">
        <f t="shared" si="22"/>
        <v>0</v>
      </c>
      <c r="H505" s="7"/>
      <c r="I505" s="51">
        <f t="shared" si="23"/>
        <v>0</v>
      </c>
      <c r="J505" s="8" t="s">
        <v>18</v>
      </c>
      <c r="K505" s="13" t="s">
        <v>74</v>
      </c>
      <c r="L505" s="26" t="s">
        <v>75</v>
      </c>
      <c r="M505" s="13" t="s">
        <v>25</v>
      </c>
      <c r="N505" s="13" t="s">
        <v>49</v>
      </c>
      <c r="O505" s="14">
        <v>9</v>
      </c>
      <c r="P505" s="14" t="s">
        <v>58</v>
      </c>
      <c r="Q505" s="13" t="s">
        <v>51</v>
      </c>
      <c r="R505" s="13" t="s">
        <v>52</v>
      </c>
      <c r="S505" s="13" t="s">
        <v>53</v>
      </c>
      <c r="T505" s="16"/>
      <c r="U505" s="54"/>
      <c r="V505" s="54"/>
      <c r="W505" s="54"/>
      <c r="X505" s="54"/>
      <c r="Y505" s="54"/>
      <c r="Z505" s="54"/>
      <c r="AA505" s="54"/>
      <c r="AB505" s="54"/>
      <c r="AC505" s="54"/>
      <c r="AD505" s="54"/>
      <c r="AE505" s="54"/>
      <c r="AF505" s="54"/>
      <c r="AG505" s="54"/>
      <c r="AH505" s="54"/>
      <c r="AI505" s="54"/>
      <c r="AJ505" s="54"/>
      <c r="AK505" s="54"/>
      <c r="AL505" s="54"/>
      <c r="AM505" s="54"/>
      <c r="AN505" s="54"/>
      <c r="AO505" s="54"/>
      <c r="AP505" s="54"/>
      <c r="AQ505" s="54"/>
      <c r="AR505" s="54"/>
      <c r="AS505" s="54"/>
      <c r="AT505" s="54"/>
      <c r="AU505" s="54"/>
      <c r="AV505" s="54"/>
      <c r="AW505" s="54"/>
      <c r="AX505" s="54"/>
      <c r="AY505" s="54"/>
      <c r="AZ505" s="54"/>
      <c r="BA505" s="54"/>
      <c r="BB505" s="54"/>
      <c r="BC505" s="54"/>
      <c r="BD505" s="54"/>
      <c r="BE505" s="54"/>
      <c r="BF505" s="54"/>
      <c r="BG505" s="54"/>
      <c r="BH505" s="54"/>
      <c r="BI505" s="54"/>
      <c r="BJ505" s="54"/>
      <c r="BK505" s="54"/>
      <c r="BL505" s="54"/>
      <c r="BM505" s="54"/>
      <c r="BN505" s="54"/>
      <c r="BO505" s="54"/>
      <c r="BP505" s="54"/>
      <c r="BQ505" s="54"/>
      <c r="BR505" s="54"/>
      <c r="BS505" s="54"/>
      <c r="BT505" s="54"/>
      <c r="BU505" s="54"/>
      <c r="BV505" s="54"/>
      <c r="BW505" s="54"/>
      <c r="BX505" s="54"/>
      <c r="BY505" s="54"/>
      <c r="BZ505" s="54"/>
      <c r="CA505" s="54"/>
    </row>
    <row r="506" spans="1:79" s="50" customFormat="1" ht="39.75" customHeight="1" x14ac:dyDescent="0.25">
      <c r="A506" s="20" t="s">
        <v>372</v>
      </c>
      <c r="B506" s="7">
        <v>0</v>
      </c>
      <c r="C506" s="7">
        <v>0</v>
      </c>
      <c r="D506" s="7">
        <v>0</v>
      </c>
      <c r="E506" s="7">
        <v>0</v>
      </c>
      <c r="F506" s="7">
        <v>0</v>
      </c>
      <c r="G506" s="7">
        <f t="shared" si="22"/>
        <v>0</v>
      </c>
      <c r="H506" s="7">
        <v>7</v>
      </c>
      <c r="I506" s="51">
        <f t="shared" si="23"/>
        <v>0</v>
      </c>
      <c r="J506" s="8" t="s">
        <v>18</v>
      </c>
      <c r="K506" s="13" t="s">
        <v>373</v>
      </c>
      <c r="L506" s="26" t="s">
        <v>351</v>
      </c>
      <c r="M506" s="13" t="s">
        <v>374</v>
      </c>
      <c r="N506" s="13" t="s">
        <v>268</v>
      </c>
      <c r="O506" s="14">
        <v>9</v>
      </c>
      <c r="P506" s="14" t="s">
        <v>339</v>
      </c>
      <c r="Q506" s="13" t="s">
        <v>1811</v>
      </c>
      <c r="R506" s="13" t="s">
        <v>1812</v>
      </c>
      <c r="S506" s="13" t="s">
        <v>1813</v>
      </c>
      <c r="T506" s="16"/>
    </row>
    <row r="507" spans="1:79" s="50" customFormat="1" ht="19.5" customHeight="1" x14ac:dyDescent="0.25">
      <c r="A507" s="20" t="s">
        <v>1541</v>
      </c>
      <c r="B507" s="7">
        <v>0</v>
      </c>
      <c r="C507" s="7">
        <v>0</v>
      </c>
      <c r="D507" s="7">
        <v>0</v>
      </c>
      <c r="E507" s="7">
        <v>0</v>
      </c>
      <c r="F507" s="7">
        <v>0</v>
      </c>
      <c r="G507" s="7">
        <f t="shared" si="22"/>
        <v>0</v>
      </c>
      <c r="H507" s="7"/>
      <c r="I507" s="51">
        <f t="shared" si="23"/>
        <v>0</v>
      </c>
      <c r="J507" s="8" t="s">
        <v>18</v>
      </c>
      <c r="K507" s="13" t="s">
        <v>299</v>
      </c>
      <c r="L507" s="26" t="s">
        <v>192</v>
      </c>
      <c r="M507" s="13" t="s">
        <v>400</v>
      </c>
      <c r="N507" s="13" t="s">
        <v>1542</v>
      </c>
      <c r="O507" s="14">
        <v>9</v>
      </c>
      <c r="P507" s="14" t="s">
        <v>40</v>
      </c>
      <c r="Q507" s="13" t="s">
        <v>1543</v>
      </c>
      <c r="R507" s="13" t="s">
        <v>249</v>
      </c>
      <c r="S507" s="13" t="s">
        <v>122</v>
      </c>
      <c r="T507" s="16"/>
    </row>
    <row r="508" spans="1:79" s="50" customFormat="1" ht="19.5" customHeight="1" x14ac:dyDescent="0.25">
      <c r="A508" s="12" t="s">
        <v>1101</v>
      </c>
      <c r="B508" s="7">
        <v>0</v>
      </c>
      <c r="C508" s="7">
        <v>0</v>
      </c>
      <c r="D508" s="7">
        <v>0</v>
      </c>
      <c r="E508" s="7">
        <v>0</v>
      </c>
      <c r="F508" s="7">
        <v>0</v>
      </c>
      <c r="G508" s="79"/>
      <c r="H508" s="7"/>
      <c r="I508" s="51">
        <v>0</v>
      </c>
      <c r="J508" s="8" t="s">
        <v>18</v>
      </c>
      <c r="K508" s="13" t="s">
        <v>1102</v>
      </c>
      <c r="L508" s="26" t="s">
        <v>533</v>
      </c>
      <c r="M508" s="13" t="s">
        <v>87</v>
      </c>
      <c r="N508" s="13" t="s">
        <v>1098</v>
      </c>
      <c r="O508" s="14">
        <v>9</v>
      </c>
      <c r="P508" s="14" t="s">
        <v>40</v>
      </c>
      <c r="Q508" s="13" t="s">
        <v>586</v>
      </c>
      <c r="R508" s="13" t="s">
        <v>254</v>
      </c>
      <c r="S508" s="13" t="s">
        <v>272</v>
      </c>
      <c r="T508" s="16"/>
    </row>
    <row r="509" spans="1:79" s="50" customFormat="1" ht="19.5" customHeight="1" x14ac:dyDescent="0.25">
      <c r="A509" s="46" t="s">
        <v>1185</v>
      </c>
      <c r="B509" s="43">
        <v>100</v>
      </c>
      <c r="C509" s="43">
        <v>100</v>
      </c>
      <c r="D509" s="43">
        <v>100</v>
      </c>
      <c r="E509" s="43">
        <v>100</v>
      </c>
      <c r="F509" s="43">
        <v>100</v>
      </c>
      <c r="G509" s="43">
        <f>SUM(B509:F509)</f>
        <v>500</v>
      </c>
      <c r="H509" s="43">
        <v>1</v>
      </c>
      <c r="I509" s="66">
        <f t="shared" ref="I509:I547" si="24">G509/500</f>
        <v>1</v>
      </c>
      <c r="J509" s="63" t="s">
        <v>16</v>
      </c>
      <c r="K509" s="39" t="s">
        <v>1186</v>
      </c>
      <c r="L509" s="44" t="s">
        <v>64</v>
      </c>
      <c r="M509" s="39" t="s">
        <v>284</v>
      </c>
      <c r="N509" s="37" t="s">
        <v>1147</v>
      </c>
      <c r="O509" s="38">
        <v>10</v>
      </c>
      <c r="P509" s="38" t="s">
        <v>26</v>
      </c>
      <c r="Q509" s="39" t="s">
        <v>1187</v>
      </c>
      <c r="R509" s="39" t="s">
        <v>411</v>
      </c>
      <c r="S509" s="39" t="s">
        <v>72</v>
      </c>
      <c r="T509" s="64" t="s">
        <v>1810</v>
      </c>
    </row>
    <row r="510" spans="1:79" s="50" customFormat="1" ht="19.5" customHeight="1" x14ac:dyDescent="0.25">
      <c r="A510" s="46" t="s">
        <v>1016</v>
      </c>
      <c r="B510" s="43">
        <v>100</v>
      </c>
      <c r="C510" s="43">
        <v>100</v>
      </c>
      <c r="D510" s="43">
        <v>100</v>
      </c>
      <c r="E510" s="43">
        <v>100</v>
      </c>
      <c r="F510" s="43">
        <v>100</v>
      </c>
      <c r="G510" s="43">
        <f t="shared" ref="G510:G547" si="25">SUM(B510:F510)</f>
        <v>500</v>
      </c>
      <c r="H510" s="43">
        <v>1</v>
      </c>
      <c r="I510" s="66">
        <f t="shared" si="24"/>
        <v>1</v>
      </c>
      <c r="J510" s="63" t="s">
        <v>16</v>
      </c>
      <c r="K510" s="39" t="s">
        <v>1017</v>
      </c>
      <c r="L510" s="44" t="s">
        <v>112</v>
      </c>
      <c r="M510" s="39" t="s">
        <v>39</v>
      </c>
      <c r="N510" s="39" t="s">
        <v>917</v>
      </c>
      <c r="O510" s="38">
        <v>10</v>
      </c>
      <c r="P510" s="38" t="s">
        <v>50</v>
      </c>
      <c r="Q510" s="39" t="s">
        <v>978</v>
      </c>
      <c r="R510" s="39" t="s">
        <v>702</v>
      </c>
      <c r="S510" s="39" t="s">
        <v>98</v>
      </c>
      <c r="T510" s="64" t="s">
        <v>1810</v>
      </c>
      <c r="U510" s="48"/>
      <c r="V510" s="48"/>
      <c r="W510" s="48"/>
      <c r="X510" s="48"/>
      <c r="Y510" s="48"/>
      <c r="Z510" s="48"/>
      <c r="AA510" s="48"/>
      <c r="AB510" s="48"/>
      <c r="AC510" s="48"/>
      <c r="AD510" s="48"/>
      <c r="AE510" s="48"/>
      <c r="AF510" s="48"/>
      <c r="AG510" s="48"/>
      <c r="AH510" s="48"/>
      <c r="AI510" s="48"/>
      <c r="AJ510" s="48"/>
      <c r="AK510" s="48"/>
      <c r="AL510" s="48"/>
      <c r="AM510" s="48"/>
      <c r="AN510" s="48"/>
      <c r="AO510" s="48"/>
      <c r="AP510" s="48"/>
      <c r="AQ510" s="48"/>
      <c r="AR510" s="48"/>
      <c r="AS510" s="48"/>
      <c r="AT510" s="48"/>
      <c r="AU510" s="48"/>
      <c r="AV510" s="48"/>
      <c r="AW510" s="48"/>
      <c r="AX510" s="48"/>
      <c r="AY510" s="48"/>
      <c r="AZ510" s="48"/>
      <c r="BA510" s="48"/>
      <c r="BB510" s="48"/>
      <c r="BC510" s="48"/>
      <c r="BD510" s="48"/>
      <c r="BE510" s="48"/>
      <c r="BF510" s="48"/>
      <c r="BG510" s="48"/>
      <c r="BH510" s="48"/>
      <c r="BI510" s="48"/>
      <c r="BJ510" s="48"/>
      <c r="BK510" s="48"/>
      <c r="BL510" s="48"/>
      <c r="BM510" s="48"/>
      <c r="BN510" s="48"/>
      <c r="BO510" s="48"/>
      <c r="BP510" s="48"/>
      <c r="BQ510" s="48"/>
      <c r="BR510" s="48"/>
      <c r="BS510" s="48"/>
      <c r="BT510" s="48"/>
      <c r="BU510" s="48"/>
      <c r="BV510" s="48"/>
      <c r="BW510" s="48"/>
      <c r="BX510" s="48"/>
      <c r="BY510" s="48"/>
      <c r="BZ510" s="48"/>
      <c r="CA510" s="48"/>
    </row>
    <row r="511" spans="1:79" s="50" customFormat="1" ht="19.5" customHeight="1" x14ac:dyDescent="0.25">
      <c r="A511" s="46" t="s">
        <v>1715</v>
      </c>
      <c r="B511" s="43">
        <v>100</v>
      </c>
      <c r="C511" s="43">
        <v>100</v>
      </c>
      <c r="D511" s="43">
        <v>100</v>
      </c>
      <c r="E511" s="43">
        <v>100</v>
      </c>
      <c r="F511" s="43">
        <v>100</v>
      </c>
      <c r="G511" s="43">
        <f t="shared" si="25"/>
        <v>500</v>
      </c>
      <c r="H511" s="43">
        <v>1</v>
      </c>
      <c r="I511" s="66">
        <f t="shared" si="24"/>
        <v>1</v>
      </c>
      <c r="J511" s="63" t="s">
        <v>16</v>
      </c>
      <c r="K511" s="39" t="s">
        <v>1716</v>
      </c>
      <c r="L511" s="44" t="s">
        <v>28</v>
      </c>
      <c r="M511" s="39" t="s">
        <v>82</v>
      </c>
      <c r="N511" s="39" t="s">
        <v>1685</v>
      </c>
      <c r="O511" s="38">
        <v>10</v>
      </c>
      <c r="P511" s="38" t="s">
        <v>40</v>
      </c>
      <c r="Q511" s="39" t="s">
        <v>1690</v>
      </c>
      <c r="R511" s="39" t="s">
        <v>43</v>
      </c>
      <c r="S511" s="39" t="s">
        <v>122</v>
      </c>
      <c r="T511" s="64" t="s">
        <v>1810</v>
      </c>
    </row>
    <row r="512" spans="1:79" s="50" customFormat="1" ht="19.5" customHeight="1" x14ac:dyDescent="0.25">
      <c r="A512" s="46" t="s">
        <v>1713</v>
      </c>
      <c r="B512" s="43">
        <v>100</v>
      </c>
      <c r="C512" s="43">
        <v>100</v>
      </c>
      <c r="D512" s="43">
        <v>100</v>
      </c>
      <c r="E512" s="43">
        <v>100</v>
      </c>
      <c r="F512" s="43">
        <v>100</v>
      </c>
      <c r="G512" s="43">
        <f t="shared" si="25"/>
        <v>500</v>
      </c>
      <c r="H512" s="43">
        <v>1</v>
      </c>
      <c r="I512" s="66">
        <f t="shared" si="24"/>
        <v>1</v>
      </c>
      <c r="J512" s="63" t="s">
        <v>16</v>
      </c>
      <c r="K512" s="39" t="s">
        <v>1714</v>
      </c>
      <c r="L512" s="44" t="s">
        <v>94</v>
      </c>
      <c r="M512" s="39" t="s">
        <v>79</v>
      </c>
      <c r="N512" s="39" t="s">
        <v>1685</v>
      </c>
      <c r="O512" s="38">
        <v>10</v>
      </c>
      <c r="P512" s="38" t="s">
        <v>40</v>
      </c>
      <c r="Q512" s="39" t="s">
        <v>1690</v>
      </c>
      <c r="R512" s="39" t="s">
        <v>43</v>
      </c>
      <c r="S512" s="39" t="s">
        <v>122</v>
      </c>
      <c r="T512" s="64" t="s">
        <v>1810</v>
      </c>
    </row>
    <row r="513" spans="1:79" s="50" customFormat="1" ht="19.5" customHeight="1" x14ac:dyDescent="0.25">
      <c r="A513" s="46" t="s">
        <v>1188</v>
      </c>
      <c r="B513" s="43">
        <v>100</v>
      </c>
      <c r="C513" s="43">
        <v>100</v>
      </c>
      <c r="D513" s="43">
        <v>100</v>
      </c>
      <c r="E513" s="43">
        <v>100</v>
      </c>
      <c r="F513" s="43">
        <v>100</v>
      </c>
      <c r="G513" s="43">
        <f t="shared" si="25"/>
        <v>500</v>
      </c>
      <c r="H513" s="43">
        <v>1</v>
      </c>
      <c r="I513" s="66">
        <f t="shared" si="24"/>
        <v>1</v>
      </c>
      <c r="J513" s="63" t="s">
        <v>16</v>
      </c>
      <c r="K513" s="39" t="s">
        <v>1189</v>
      </c>
      <c r="L513" s="44" t="s">
        <v>266</v>
      </c>
      <c r="M513" s="39" t="s">
        <v>169</v>
      </c>
      <c r="N513" s="37" t="s">
        <v>1147</v>
      </c>
      <c r="O513" s="38">
        <v>10</v>
      </c>
      <c r="P513" s="38" t="s">
        <v>1817</v>
      </c>
      <c r="Q513" s="39" t="s">
        <v>1187</v>
      </c>
      <c r="R513" s="39" t="s">
        <v>411</v>
      </c>
      <c r="S513" s="39" t="s">
        <v>72</v>
      </c>
      <c r="T513" s="64" t="s">
        <v>1810</v>
      </c>
    </row>
    <row r="514" spans="1:79" s="50" customFormat="1" ht="19.5" customHeight="1" x14ac:dyDescent="0.25">
      <c r="A514" s="46" t="s">
        <v>1018</v>
      </c>
      <c r="B514" s="43">
        <v>100</v>
      </c>
      <c r="C514" s="43">
        <v>100</v>
      </c>
      <c r="D514" s="43">
        <v>100</v>
      </c>
      <c r="E514" s="43">
        <v>100</v>
      </c>
      <c r="F514" s="43">
        <v>100</v>
      </c>
      <c r="G514" s="43">
        <f t="shared" si="25"/>
        <v>500</v>
      </c>
      <c r="H514" s="43">
        <v>1</v>
      </c>
      <c r="I514" s="66">
        <f t="shared" si="24"/>
        <v>1</v>
      </c>
      <c r="J514" s="63" t="s">
        <v>16</v>
      </c>
      <c r="K514" s="39" t="s">
        <v>1019</v>
      </c>
      <c r="L514" s="44" t="s">
        <v>1020</v>
      </c>
      <c r="M514" s="39" t="s">
        <v>264</v>
      </c>
      <c r="N514" s="39" t="s">
        <v>917</v>
      </c>
      <c r="O514" s="38">
        <v>10</v>
      </c>
      <c r="P514" s="38" t="s">
        <v>50</v>
      </c>
      <c r="Q514" s="39" t="s">
        <v>978</v>
      </c>
      <c r="R514" s="39" t="s">
        <v>702</v>
      </c>
      <c r="S514" s="39" t="s">
        <v>98</v>
      </c>
      <c r="T514" s="64" t="s">
        <v>1810</v>
      </c>
      <c r="U514" s="48"/>
      <c r="V514" s="48"/>
      <c r="W514" s="48"/>
      <c r="X514" s="48"/>
      <c r="Y514" s="48"/>
      <c r="Z514" s="48"/>
      <c r="AA514" s="48"/>
      <c r="AB514" s="48"/>
      <c r="AC514" s="48"/>
      <c r="AD514" s="48"/>
      <c r="AE514" s="48"/>
      <c r="AF514" s="48"/>
      <c r="AG514" s="48"/>
      <c r="AH514" s="48"/>
      <c r="AI514" s="48"/>
      <c r="AJ514" s="48"/>
      <c r="AK514" s="48"/>
      <c r="AL514" s="48"/>
      <c r="AM514" s="48"/>
      <c r="AN514" s="48"/>
      <c r="AO514" s="48"/>
      <c r="AP514" s="48"/>
      <c r="AQ514" s="48"/>
      <c r="AR514" s="48"/>
      <c r="AS514" s="48"/>
      <c r="AT514" s="48"/>
      <c r="AU514" s="48"/>
      <c r="AV514" s="48"/>
      <c r="AW514" s="48"/>
      <c r="AX514" s="48"/>
      <c r="AY514" s="48"/>
      <c r="AZ514" s="48"/>
      <c r="BA514" s="48"/>
      <c r="BB514" s="48"/>
      <c r="BC514" s="48"/>
      <c r="BD514" s="48"/>
      <c r="BE514" s="48"/>
      <c r="BF514" s="48"/>
      <c r="BG514" s="48"/>
      <c r="BH514" s="48"/>
      <c r="BI514" s="48"/>
      <c r="BJ514" s="48"/>
      <c r="BK514" s="48"/>
      <c r="BL514" s="48"/>
      <c r="BM514" s="48"/>
      <c r="BN514" s="48"/>
      <c r="BO514" s="48"/>
      <c r="BP514" s="48"/>
      <c r="BQ514" s="48"/>
      <c r="BR514" s="48"/>
      <c r="BS514" s="48"/>
      <c r="BT514" s="48"/>
      <c r="BU514" s="48"/>
      <c r="BV514" s="48"/>
      <c r="BW514" s="48"/>
      <c r="BX514" s="48"/>
      <c r="BY514" s="48"/>
      <c r="BZ514" s="48"/>
      <c r="CA514" s="48"/>
    </row>
    <row r="515" spans="1:79" s="50" customFormat="1" ht="19.5" customHeight="1" x14ac:dyDescent="0.25">
      <c r="A515" s="46" t="s">
        <v>1190</v>
      </c>
      <c r="B515" s="43">
        <v>100</v>
      </c>
      <c r="C515" s="43">
        <v>100</v>
      </c>
      <c r="D515" s="43">
        <v>100</v>
      </c>
      <c r="E515" s="43">
        <v>100</v>
      </c>
      <c r="F515" s="43">
        <v>100</v>
      </c>
      <c r="G515" s="43">
        <f t="shared" si="25"/>
        <v>500</v>
      </c>
      <c r="H515" s="43">
        <v>1</v>
      </c>
      <c r="I515" s="66">
        <f t="shared" si="24"/>
        <v>1</v>
      </c>
      <c r="J515" s="63" t="s">
        <v>16</v>
      </c>
      <c r="K515" s="39" t="s">
        <v>1191</v>
      </c>
      <c r="L515" s="44" t="s">
        <v>850</v>
      </c>
      <c r="M515" s="39" t="s">
        <v>1192</v>
      </c>
      <c r="N515" s="37" t="s">
        <v>1147</v>
      </c>
      <c r="O515" s="38">
        <v>10</v>
      </c>
      <c r="P515" s="38" t="s">
        <v>1817</v>
      </c>
      <c r="Q515" s="39" t="s">
        <v>1164</v>
      </c>
      <c r="R515" s="39" t="s">
        <v>682</v>
      </c>
      <c r="S515" s="39" t="s">
        <v>1165</v>
      </c>
      <c r="T515" s="64" t="s">
        <v>1810</v>
      </c>
    </row>
    <row r="516" spans="1:79" s="50" customFormat="1" ht="19.5" customHeight="1" x14ac:dyDescent="0.25">
      <c r="A516" s="46" t="s">
        <v>375</v>
      </c>
      <c r="B516" s="43">
        <v>100</v>
      </c>
      <c r="C516" s="43">
        <v>100</v>
      </c>
      <c r="D516" s="43">
        <v>100</v>
      </c>
      <c r="E516" s="43">
        <v>100</v>
      </c>
      <c r="F516" s="43">
        <v>90</v>
      </c>
      <c r="G516" s="43">
        <f t="shared" si="25"/>
        <v>490</v>
      </c>
      <c r="H516" s="43">
        <v>1</v>
      </c>
      <c r="I516" s="66">
        <f t="shared" si="24"/>
        <v>0.98</v>
      </c>
      <c r="J516" s="63" t="s">
        <v>16</v>
      </c>
      <c r="K516" s="39" t="s">
        <v>296</v>
      </c>
      <c r="L516" s="44" t="s">
        <v>224</v>
      </c>
      <c r="M516" s="39" t="s">
        <v>297</v>
      </c>
      <c r="N516" s="39" t="s">
        <v>268</v>
      </c>
      <c r="O516" s="38">
        <v>10</v>
      </c>
      <c r="P516" s="38">
        <v>3</v>
      </c>
      <c r="Q516" s="39" t="s">
        <v>314</v>
      </c>
      <c r="R516" s="39" t="s">
        <v>168</v>
      </c>
      <c r="S516" s="39" t="s">
        <v>72</v>
      </c>
      <c r="T516" s="64" t="s">
        <v>1810</v>
      </c>
    </row>
    <row r="517" spans="1:79" s="50" customFormat="1" ht="19.5" customHeight="1" x14ac:dyDescent="0.25">
      <c r="A517" s="46" t="s">
        <v>1717</v>
      </c>
      <c r="B517" s="43">
        <v>100</v>
      </c>
      <c r="C517" s="43">
        <v>100</v>
      </c>
      <c r="D517" s="43">
        <v>90</v>
      </c>
      <c r="E517" s="43">
        <v>100</v>
      </c>
      <c r="F517" s="43">
        <v>100</v>
      </c>
      <c r="G517" s="43">
        <f t="shared" si="25"/>
        <v>490</v>
      </c>
      <c r="H517" s="43">
        <v>2</v>
      </c>
      <c r="I517" s="66">
        <f t="shared" si="24"/>
        <v>0.98</v>
      </c>
      <c r="J517" s="63" t="s">
        <v>17</v>
      </c>
      <c r="K517" s="39" t="s">
        <v>1718</v>
      </c>
      <c r="L517" s="44" t="s">
        <v>1719</v>
      </c>
      <c r="M517" s="39" t="s">
        <v>1720</v>
      </c>
      <c r="N517" s="39" t="s">
        <v>1685</v>
      </c>
      <c r="O517" s="38">
        <v>10</v>
      </c>
      <c r="P517" s="38" t="s">
        <v>40</v>
      </c>
      <c r="Q517" s="39" t="s">
        <v>1686</v>
      </c>
      <c r="R517" s="39" t="s">
        <v>128</v>
      </c>
      <c r="S517" s="39" t="s">
        <v>1687</v>
      </c>
      <c r="T517" s="64" t="s">
        <v>1810</v>
      </c>
    </row>
    <row r="518" spans="1:79" s="50" customFormat="1" ht="19.5" customHeight="1" x14ac:dyDescent="0.25">
      <c r="A518" s="46" t="s">
        <v>1721</v>
      </c>
      <c r="B518" s="43">
        <v>100</v>
      </c>
      <c r="C518" s="43">
        <v>100</v>
      </c>
      <c r="D518" s="43">
        <v>85</v>
      </c>
      <c r="E518" s="43">
        <v>100</v>
      </c>
      <c r="F518" s="43">
        <v>100</v>
      </c>
      <c r="G518" s="43">
        <f t="shared" si="25"/>
        <v>485</v>
      </c>
      <c r="H518" s="43">
        <v>3</v>
      </c>
      <c r="I518" s="66">
        <f t="shared" si="24"/>
        <v>0.97</v>
      </c>
      <c r="J518" s="63" t="s">
        <v>17</v>
      </c>
      <c r="K518" s="39" t="s">
        <v>674</v>
      </c>
      <c r="L518" s="44" t="s">
        <v>71</v>
      </c>
      <c r="M518" s="39" t="s">
        <v>72</v>
      </c>
      <c r="N518" s="39" t="s">
        <v>1685</v>
      </c>
      <c r="O518" s="38">
        <v>10</v>
      </c>
      <c r="P518" s="38" t="s">
        <v>40</v>
      </c>
      <c r="Q518" s="39" t="s">
        <v>1690</v>
      </c>
      <c r="R518" s="39" t="s">
        <v>43</v>
      </c>
      <c r="S518" s="39" t="s">
        <v>122</v>
      </c>
      <c r="T518" s="64" t="s">
        <v>1810</v>
      </c>
    </row>
    <row r="519" spans="1:79" s="50" customFormat="1" ht="19.5" customHeight="1" x14ac:dyDescent="0.25">
      <c r="A519" s="46" t="s">
        <v>1722</v>
      </c>
      <c r="B519" s="43">
        <v>100</v>
      </c>
      <c r="C519" s="43">
        <v>85</v>
      </c>
      <c r="D519" s="43">
        <v>100</v>
      </c>
      <c r="E519" s="43">
        <v>100</v>
      </c>
      <c r="F519" s="43">
        <v>70</v>
      </c>
      <c r="G519" s="43">
        <f t="shared" si="25"/>
        <v>455</v>
      </c>
      <c r="H519" s="43">
        <v>4</v>
      </c>
      <c r="I519" s="66">
        <f t="shared" si="24"/>
        <v>0.91</v>
      </c>
      <c r="J519" s="63" t="s">
        <v>17</v>
      </c>
      <c r="K519" s="39" t="s">
        <v>1723</v>
      </c>
      <c r="L519" s="44" t="s">
        <v>212</v>
      </c>
      <c r="M519" s="39" t="s">
        <v>48</v>
      </c>
      <c r="N519" s="39" t="s">
        <v>1685</v>
      </c>
      <c r="O519" s="38">
        <v>10</v>
      </c>
      <c r="P519" s="38" t="s">
        <v>458</v>
      </c>
      <c r="Q519" s="39" t="s">
        <v>1686</v>
      </c>
      <c r="R519" s="39" t="s">
        <v>128</v>
      </c>
      <c r="S519" s="39" t="s">
        <v>1687</v>
      </c>
      <c r="T519" s="64" t="s">
        <v>1810</v>
      </c>
    </row>
    <row r="520" spans="1:79" s="50" customFormat="1" ht="19.5" customHeight="1" x14ac:dyDescent="0.25">
      <c r="A520" s="46" t="s">
        <v>1276</v>
      </c>
      <c r="B520" s="43">
        <v>100</v>
      </c>
      <c r="C520" s="43">
        <v>25</v>
      </c>
      <c r="D520" s="43">
        <v>100</v>
      </c>
      <c r="E520" s="43">
        <v>100</v>
      </c>
      <c r="F520" s="43">
        <v>90</v>
      </c>
      <c r="G520" s="43">
        <f t="shared" si="25"/>
        <v>415</v>
      </c>
      <c r="H520" s="43">
        <v>1</v>
      </c>
      <c r="I520" s="66">
        <f t="shared" si="24"/>
        <v>0.83</v>
      </c>
      <c r="J520" s="63" t="s">
        <v>16</v>
      </c>
      <c r="K520" s="42" t="s">
        <v>1277</v>
      </c>
      <c r="L520" s="42" t="s">
        <v>224</v>
      </c>
      <c r="M520" s="42" t="s">
        <v>169</v>
      </c>
      <c r="N520" s="39" t="s">
        <v>1255</v>
      </c>
      <c r="O520" s="43">
        <v>10</v>
      </c>
      <c r="P520" s="38" t="s">
        <v>50</v>
      </c>
      <c r="Q520" s="39" t="s">
        <v>1261</v>
      </c>
      <c r="R520" s="39" t="s">
        <v>453</v>
      </c>
      <c r="S520" s="39" t="s">
        <v>264</v>
      </c>
      <c r="T520" s="64" t="s">
        <v>1810</v>
      </c>
    </row>
    <row r="521" spans="1:79" s="50" customFormat="1" ht="19.5" customHeight="1" x14ac:dyDescent="0.25">
      <c r="A521" s="46" t="s">
        <v>1724</v>
      </c>
      <c r="B521" s="43">
        <v>100</v>
      </c>
      <c r="C521" s="43">
        <v>85</v>
      </c>
      <c r="D521" s="43">
        <v>100</v>
      </c>
      <c r="E521" s="43">
        <v>20</v>
      </c>
      <c r="F521" s="43">
        <v>100</v>
      </c>
      <c r="G521" s="43">
        <f t="shared" si="25"/>
        <v>405</v>
      </c>
      <c r="H521" s="43">
        <v>5</v>
      </c>
      <c r="I521" s="66">
        <f t="shared" si="24"/>
        <v>0.81</v>
      </c>
      <c r="J521" s="63" t="s">
        <v>18</v>
      </c>
      <c r="K521" s="39" t="s">
        <v>1725</v>
      </c>
      <c r="L521" s="44" t="s">
        <v>90</v>
      </c>
      <c r="M521" s="39" t="s">
        <v>72</v>
      </c>
      <c r="N521" s="39" t="s">
        <v>1685</v>
      </c>
      <c r="O521" s="38">
        <v>10</v>
      </c>
      <c r="P521" s="38" t="s">
        <v>40</v>
      </c>
      <c r="Q521" s="39" t="s">
        <v>1686</v>
      </c>
      <c r="R521" s="39" t="s">
        <v>128</v>
      </c>
      <c r="S521" s="39" t="s">
        <v>1687</v>
      </c>
      <c r="T521" s="64" t="s">
        <v>1810</v>
      </c>
    </row>
    <row r="522" spans="1:79" s="50" customFormat="1" ht="19.5" customHeight="1" x14ac:dyDescent="0.25">
      <c r="A522" s="46" t="s">
        <v>1193</v>
      </c>
      <c r="B522" s="43">
        <v>100</v>
      </c>
      <c r="C522" s="43">
        <v>0</v>
      </c>
      <c r="D522" s="43">
        <v>100</v>
      </c>
      <c r="E522" s="43">
        <v>100</v>
      </c>
      <c r="F522" s="43">
        <v>100</v>
      </c>
      <c r="G522" s="43">
        <f t="shared" si="25"/>
        <v>400</v>
      </c>
      <c r="H522" s="43">
        <v>1</v>
      </c>
      <c r="I522" s="66">
        <f t="shared" si="24"/>
        <v>0.8</v>
      </c>
      <c r="J522" s="63" t="s">
        <v>17</v>
      </c>
      <c r="K522" s="39" t="s">
        <v>1194</v>
      </c>
      <c r="L522" s="44" t="s">
        <v>20</v>
      </c>
      <c r="M522" s="39" t="s">
        <v>165</v>
      </c>
      <c r="N522" s="37" t="s">
        <v>1147</v>
      </c>
      <c r="O522" s="38">
        <v>10</v>
      </c>
      <c r="P522" s="38" t="s">
        <v>26</v>
      </c>
      <c r="Q522" s="39" t="s">
        <v>1187</v>
      </c>
      <c r="R522" s="39" t="s">
        <v>411</v>
      </c>
      <c r="S522" s="39" t="s">
        <v>72</v>
      </c>
      <c r="T522" s="64" t="s">
        <v>1810</v>
      </c>
    </row>
    <row r="523" spans="1:79" s="50" customFormat="1" ht="19.5" customHeight="1" x14ac:dyDescent="0.25">
      <c r="A523" s="46" t="s">
        <v>1311</v>
      </c>
      <c r="B523" s="43">
        <v>100</v>
      </c>
      <c r="C523" s="43">
        <v>85</v>
      </c>
      <c r="D523" s="43">
        <v>100</v>
      </c>
      <c r="E523" s="43">
        <v>0</v>
      </c>
      <c r="F523" s="43">
        <v>100</v>
      </c>
      <c r="G523" s="43">
        <f t="shared" si="25"/>
        <v>385</v>
      </c>
      <c r="H523" s="43">
        <v>1</v>
      </c>
      <c r="I523" s="66">
        <f t="shared" si="24"/>
        <v>0.77</v>
      </c>
      <c r="J523" s="63" t="s">
        <v>16</v>
      </c>
      <c r="K523" s="39" t="s">
        <v>1312</v>
      </c>
      <c r="L523" s="44" t="s">
        <v>987</v>
      </c>
      <c r="M523" s="39" t="s">
        <v>91</v>
      </c>
      <c r="N523" s="39" t="s">
        <v>1286</v>
      </c>
      <c r="O523" s="38">
        <v>10</v>
      </c>
      <c r="P523" s="38" t="s">
        <v>50</v>
      </c>
      <c r="Q523" s="39" t="s">
        <v>1296</v>
      </c>
      <c r="R523" s="39" t="s">
        <v>302</v>
      </c>
      <c r="S523" s="39" t="s">
        <v>29</v>
      </c>
      <c r="T523" s="64" t="s">
        <v>1810</v>
      </c>
    </row>
    <row r="524" spans="1:79" s="50" customFormat="1" ht="19.5" customHeight="1" x14ac:dyDescent="0.25">
      <c r="A524" s="46" t="s">
        <v>635</v>
      </c>
      <c r="B524" s="43">
        <v>100</v>
      </c>
      <c r="C524" s="43">
        <v>85</v>
      </c>
      <c r="D524" s="43">
        <v>0</v>
      </c>
      <c r="E524" s="43">
        <v>100</v>
      </c>
      <c r="F524" s="43">
        <v>100</v>
      </c>
      <c r="G524" s="43">
        <f t="shared" si="25"/>
        <v>385</v>
      </c>
      <c r="H524" s="43">
        <v>1</v>
      </c>
      <c r="I524" s="66">
        <f t="shared" si="24"/>
        <v>0.77</v>
      </c>
      <c r="J524" s="63" t="s">
        <v>16</v>
      </c>
      <c r="K524" s="37" t="s">
        <v>636</v>
      </c>
      <c r="L524" s="122" t="s">
        <v>266</v>
      </c>
      <c r="M524" s="37" t="s">
        <v>72</v>
      </c>
      <c r="N524" s="37" t="s">
        <v>542</v>
      </c>
      <c r="O524" s="45">
        <v>10</v>
      </c>
      <c r="P524" s="45" t="s">
        <v>612</v>
      </c>
      <c r="Q524" s="37" t="s">
        <v>586</v>
      </c>
      <c r="R524" s="37" t="s">
        <v>128</v>
      </c>
      <c r="S524" s="37" t="s">
        <v>587</v>
      </c>
      <c r="T524" s="64" t="s">
        <v>1810</v>
      </c>
      <c r="U524" s="48"/>
      <c r="V524" s="48"/>
      <c r="W524" s="48"/>
      <c r="X524" s="48"/>
      <c r="Y524" s="48"/>
      <c r="Z524" s="48"/>
      <c r="AA524" s="48"/>
      <c r="AB524" s="48"/>
      <c r="AC524" s="48"/>
      <c r="AD524" s="48"/>
      <c r="AE524" s="48"/>
      <c r="AF524" s="48"/>
      <c r="AG524" s="48"/>
      <c r="AH524" s="48"/>
      <c r="AI524" s="48"/>
      <c r="AJ524" s="48"/>
      <c r="AK524" s="48"/>
      <c r="AL524" s="48"/>
      <c r="AM524" s="48"/>
      <c r="AN524" s="48"/>
      <c r="AO524" s="48"/>
      <c r="AP524" s="48"/>
      <c r="AQ524" s="48"/>
      <c r="AR524" s="48"/>
      <c r="AS524" s="48"/>
      <c r="AT524" s="48"/>
      <c r="AU524" s="48"/>
      <c r="AV524" s="48"/>
      <c r="AW524" s="48"/>
      <c r="AX524" s="48"/>
      <c r="AY524" s="48"/>
      <c r="AZ524" s="48"/>
      <c r="BA524" s="48"/>
      <c r="BB524" s="48"/>
      <c r="BC524" s="48"/>
      <c r="BD524" s="48"/>
      <c r="BE524" s="48"/>
      <c r="BF524" s="48"/>
      <c r="BG524" s="48"/>
      <c r="BH524" s="48"/>
      <c r="BI524" s="48"/>
      <c r="BJ524" s="48"/>
      <c r="BK524" s="48"/>
      <c r="BL524" s="48"/>
      <c r="BM524" s="48"/>
      <c r="BN524" s="48"/>
      <c r="BO524" s="48"/>
      <c r="BP524" s="48"/>
      <c r="BQ524" s="48"/>
      <c r="BR524" s="48"/>
      <c r="BS524" s="48"/>
      <c r="BT524" s="48"/>
      <c r="BU524" s="48"/>
      <c r="BV524" s="48"/>
      <c r="BW524" s="48"/>
      <c r="BX524" s="48"/>
      <c r="BY524" s="48"/>
      <c r="BZ524" s="48"/>
      <c r="CA524" s="48"/>
    </row>
    <row r="525" spans="1:79" s="50" customFormat="1" ht="19.5" customHeight="1" x14ac:dyDescent="0.25">
      <c r="A525" s="46" t="s">
        <v>1309</v>
      </c>
      <c r="B525" s="43">
        <v>100</v>
      </c>
      <c r="C525" s="43">
        <v>85</v>
      </c>
      <c r="D525" s="43">
        <v>100</v>
      </c>
      <c r="E525" s="43">
        <v>0</v>
      </c>
      <c r="F525" s="43">
        <v>100</v>
      </c>
      <c r="G525" s="43">
        <f t="shared" si="25"/>
        <v>385</v>
      </c>
      <c r="H525" s="43">
        <v>1</v>
      </c>
      <c r="I525" s="66">
        <f t="shared" si="24"/>
        <v>0.77</v>
      </c>
      <c r="J525" s="63" t="s">
        <v>16</v>
      </c>
      <c r="K525" s="39" t="s">
        <v>1310</v>
      </c>
      <c r="L525" s="44" t="s">
        <v>195</v>
      </c>
      <c r="M525" s="39" t="s">
        <v>400</v>
      </c>
      <c r="N525" s="39" t="s">
        <v>1286</v>
      </c>
      <c r="O525" s="38">
        <v>10</v>
      </c>
      <c r="P525" s="38" t="s">
        <v>50</v>
      </c>
      <c r="Q525" s="39" t="s">
        <v>1296</v>
      </c>
      <c r="R525" s="39" t="s">
        <v>302</v>
      </c>
      <c r="S525" s="39" t="s">
        <v>29</v>
      </c>
      <c r="T525" s="64" t="s">
        <v>1810</v>
      </c>
    </row>
    <row r="526" spans="1:79" s="50" customFormat="1" ht="19.5" customHeight="1" x14ac:dyDescent="0.25">
      <c r="A526" s="46" t="s">
        <v>33</v>
      </c>
      <c r="B526" s="43">
        <v>100</v>
      </c>
      <c r="C526" s="43">
        <v>80</v>
      </c>
      <c r="D526" s="43">
        <v>0</v>
      </c>
      <c r="E526" s="43">
        <v>100</v>
      </c>
      <c r="F526" s="43">
        <v>100</v>
      </c>
      <c r="G526" s="43">
        <f t="shared" si="25"/>
        <v>380</v>
      </c>
      <c r="H526" s="43">
        <v>1</v>
      </c>
      <c r="I526" s="66">
        <f t="shared" si="24"/>
        <v>0.76</v>
      </c>
      <c r="J526" s="63" t="s">
        <v>16</v>
      </c>
      <c r="K526" s="39" t="s">
        <v>24</v>
      </c>
      <c r="L526" s="44" t="s">
        <v>20</v>
      </c>
      <c r="M526" s="39" t="s">
        <v>25</v>
      </c>
      <c r="N526" s="39" t="s">
        <v>21</v>
      </c>
      <c r="O526" s="38">
        <v>10</v>
      </c>
      <c r="P526" s="38" t="s">
        <v>26</v>
      </c>
      <c r="Q526" s="39" t="s">
        <v>42</v>
      </c>
      <c r="R526" s="39" t="s">
        <v>43</v>
      </c>
      <c r="S526" s="39" t="s">
        <v>44</v>
      </c>
      <c r="T526" s="64" t="s">
        <v>1810</v>
      </c>
    </row>
    <row r="527" spans="1:79" s="50" customFormat="1" ht="19.5" customHeight="1" x14ac:dyDescent="0.25">
      <c r="A527" s="46" t="s">
        <v>1410</v>
      </c>
      <c r="B527" s="43">
        <v>100</v>
      </c>
      <c r="C527" s="43">
        <v>100</v>
      </c>
      <c r="D527" s="43">
        <v>50</v>
      </c>
      <c r="E527" s="43">
        <v>100</v>
      </c>
      <c r="F527" s="43">
        <v>0</v>
      </c>
      <c r="G527" s="43">
        <f t="shared" si="25"/>
        <v>350</v>
      </c>
      <c r="H527" s="43">
        <v>1</v>
      </c>
      <c r="I527" s="66">
        <f t="shared" si="24"/>
        <v>0.7</v>
      </c>
      <c r="J527" s="63" t="s">
        <v>16</v>
      </c>
      <c r="K527" s="39" t="s">
        <v>1330</v>
      </c>
      <c r="L527" s="44" t="s">
        <v>164</v>
      </c>
      <c r="M527" s="39" t="s">
        <v>161</v>
      </c>
      <c r="N527" s="39" t="s">
        <v>1376</v>
      </c>
      <c r="O527" s="38">
        <v>10</v>
      </c>
      <c r="P527" s="38" t="s">
        <v>40</v>
      </c>
      <c r="Q527" s="39" t="s">
        <v>1384</v>
      </c>
      <c r="R527" s="39" t="s">
        <v>249</v>
      </c>
      <c r="S527" s="39" t="s">
        <v>44</v>
      </c>
      <c r="T527" s="64" t="s">
        <v>1810</v>
      </c>
      <c r="U527" s="54"/>
      <c r="V527" s="54"/>
      <c r="W527" s="54"/>
      <c r="X527" s="54"/>
      <c r="Y527" s="54"/>
      <c r="Z527" s="54"/>
      <c r="AA527" s="54"/>
      <c r="AB527" s="54"/>
      <c r="AC527" s="54"/>
      <c r="AD527" s="54"/>
      <c r="AE527" s="54"/>
      <c r="AF527" s="54"/>
      <c r="AG527" s="54"/>
      <c r="AH527" s="54"/>
      <c r="AI527" s="54"/>
      <c r="AJ527" s="54"/>
      <c r="AK527" s="54"/>
      <c r="AL527" s="54"/>
      <c r="AM527" s="54"/>
      <c r="AN527" s="54"/>
      <c r="AO527" s="54"/>
      <c r="AP527" s="54"/>
      <c r="AQ527" s="54"/>
      <c r="AR527" s="54"/>
      <c r="AS527" s="54"/>
      <c r="AT527" s="54"/>
      <c r="AU527" s="54"/>
      <c r="AV527" s="54"/>
      <c r="AW527" s="54"/>
      <c r="AX527" s="54"/>
      <c r="AY527" s="54"/>
      <c r="AZ527" s="54"/>
      <c r="BA527" s="54"/>
      <c r="BB527" s="54"/>
      <c r="BC527" s="54"/>
      <c r="BD527" s="54"/>
      <c r="BE527" s="54"/>
      <c r="BF527" s="54"/>
      <c r="BG527" s="54"/>
      <c r="BH527" s="54"/>
      <c r="BI527" s="54"/>
      <c r="BJ527" s="54"/>
      <c r="BK527" s="54"/>
      <c r="BL527" s="54"/>
      <c r="BM527" s="54"/>
      <c r="BN527" s="54"/>
      <c r="BO527" s="54"/>
      <c r="BP527" s="54"/>
      <c r="BQ527" s="54"/>
      <c r="BR527" s="54"/>
      <c r="BS527" s="54"/>
      <c r="BT527" s="54"/>
      <c r="BU527" s="54"/>
      <c r="BV527" s="54"/>
      <c r="BW527" s="54"/>
      <c r="BX527" s="54"/>
      <c r="BY527" s="54"/>
      <c r="BZ527" s="54"/>
      <c r="CA527" s="54"/>
    </row>
    <row r="528" spans="1:79" s="50" customFormat="1" ht="19.5" customHeight="1" x14ac:dyDescent="0.25">
      <c r="A528" s="46" t="s">
        <v>1610</v>
      </c>
      <c r="B528" s="43">
        <v>100</v>
      </c>
      <c r="C528" s="43">
        <v>50</v>
      </c>
      <c r="D528" s="43">
        <v>100</v>
      </c>
      <c r="E528" s="43">
        <v>100</v>
      </c>
      <c r="F528" s="43">
        <v>0</v>
      </c>
      <c r="G528" s="43">
        <f t="shared" si="25"/>
        <v>350</v>
      </c>
      <c r="H528" s="43"/>
      <c r="I528" s="66">
        <f t="shared" si="24"/>
        <v>0.7</v>
      </c>
      <c r="J528" s="63" t="s">
        <v>16</v>
      </c>
      <c r="K528" s="39" t="s">
        <v>1611</v>
      </c>
      <c r="L528" s="44" t="s">
        <v>351</v>
      </c>
      <c r="M528" s="39" t="s">
        <v>68</v>
      </c>
      <c r="N528" s="39" t="s">
        <v>1606</v>
      </c>
      <c r="O528" s="38">
        <v>10</v>
      </c>
      <c r="P528" s="38">
        <v>1</v>
      </c>
      <c r="Q528" s="39" t="s">
        <v>1607</v>
      </c>
      <c r="R528" s="39" t="s">
        <v>20</v>
      </c>
      <c r="S528" s="39" t="s">
        <v>177</v>
      </c>
      <c r="T528" s="64" t="s">
        <v>1810</v>
      </c>
    </row>
    <row r="529" spans="1:79" s="50" customFormat="1" ht="19.5" customHeight="1" x14ac:dyDescent="0.25">
      <c r="A529" s="46" t="s">
        <v>1021</v>
      </c>
      <c r="B529" s="43">
        <v>100</v>
      </c>
      <c r="C529" s="43">
        <v>100</v>
      </c>
      <c r="D529" s="43">
        <v>100</v>
      </c>
      <c r="E529" s="43">
        <v>0</v>
      </c>
      <c r="F529" s="43">
        <v>40</v>
      </c>
      <c r="G529" s="43">
        <f t="shared" si="25"/>
        <v>340</v>
      </c>
      <c r="H529" s="43">
        <v>2</v>
      </c>
      <c r="I529" s="66">
        <f t="shared" si="24"/>
        <v>0.68</v>
      </c>
      <c r="J529" s="63" t="s">
        <v>17</v>
      </c>
      <c r="K529" s="39" t="s">
        <v>1022</v>
      </c>
      <c r="L529" s="44" t="s">
        <v>112</v>
      </c>
      <c r="M529" s="39" t="s">
        <v>169</v>
      </c>
      <c r="N529" s="39" t="s">
        <v>917</v>
      </c>
      <c r="O529" s="38">
        <v>10</v>
      </c>
      <c r="P529" s="38" t="s">
        <v>50</v>
      </c>
      <c r="Q529" s="39" t="s">
        <v>978</v>
      </c>
      <c r="R529" s="39" t="s">
        <v>702</v>
      </c>
      <c r="S529" s="39" t="s">
        <v>98</v>
      </c>
      <c r="T529" s="64" t="s">
        <v>1810</v>
      </c>
      <c r="U529" s="48"/>
      <c r="V529" s="48"/>
      <c r="W529" s="48"/>
      <c r="X529" s="48"/>
      <c r="Y529" s="48"/>
      <c r="Z529" s="48"/>
      <c r="AA529" s="48"/>
      <c r="AB529" s="48"/>
      <c r="AC529" s="48"/>
      <c r="AD529" s="48"/>
      <c r="AE529" s="48"/>
      <c r="AF529" s="48"/>
      <c r="AG529" s="48"/>
      <c r="AH529" s="48"/>
      <c r="AI529" s="48"/>
      <c r="AJ529" s="48"/>
      <c r="AK529" s="48"/>
      <c r="AL529" s="48"/>
      <c r="AM529" s="48"/>
      <c r="AN529" s="48"/>
      <c r="AO529" s="48"/>
      <c r="AP529" s="48"/>
      <c r="AQ529" s="48"/>
      <c r="AR529" s="48"/>
      <c r="AS529" s="48"/>
      <c r="AT529" s="48"/>
      <c r="AU529" s="48"/>
      <c r="AV529" s="48"/>
      <c r="AW529" s="48"/>
      <c r="AX529" s="48"/>
      <c r="AY529" s="48"/>
      <c r="AZ529" s="48"/>
      <c r="BA529" s="48"/>
      <c r="BB529" s="48"/>
      <c r="BC529" s="48"/>
      <c r="BD529" s="48"/>
      <c r="BE529" s="48"/>
      <c r="BF529" s="48"/>
      <c r="BG529" s="48"/>
      <c r="BH529" s="48"/>
      <c r="BI529" s="48"/>
      <c r="BJ529" s="48"/>
      <c r="BK529" s="48"/>
      <c r="BL529" s="48"/>
      <c r="BM529" s="48"/>
      <c r="BN529" s="48"/>
      <c r="BO529" s="48"/>
      <c r="BP529" s="48"/>
      <c r="BQ529" s="48"/>
      <c r="BR529" s="48"/>
      <c r="BS529" s="48"/>
      <c r="BT529" s="48"/>
      <c r="BU529" s="48"/>
      <c r="BV529" s="48"/>
      <c r="BW529" s="48"/>
      <c r="BX529" s="48"/>
      <c r="BY529" s="48"/>
      <c r="BZ529" s="48"/>
      <c r="CA529" s="48"/>
    </row>
    <row r="530" spans="1:79" s="50" customFormat="1" ht="19.5" customHeight="1" x14ac:dyDescent="0.25">
      <c r="A530" s="46" t="s">
        <v>1612</v>
      </c>
      <c r="B530" s="43">
        <v>100</v>
      </c>
      <c r="C530" s="43">
        <v>100</v>
      </c>
      <c r="D530" s="43">
        <v>100</v>
      </c>
      <c r="E530" s="43">
        <v>25</v>
      </c>
      <c r="F530" s="43">
        <v>0</v>
      </c>
      <c r="G530" s="43">
        <f t="shared" si="25"/>
        <v>325</v>
      </c>
      <c r="H530" s="43"/>
      <c r="I530" s="66">
        <f t="shared" si="24"/>
        <v>0.65</v>
      </c>
      <c r="J530" s="63" t="s">
        <v>17</v>
      </c>
      <c r="K530" s="39" t="s">
        <v>301</v>
      </c>
      <c r="L530" s="44" t="s">
        <v>78</v>
      </c>
      <c r="M530" s="39" t="s">
        <v>82</v>
      </c>
      <c r="N530" s="39" t="s">
        <v>1606</v>
      </c>
      <c r="O530" s="38">
        <v>10</v>
      </c>
      <c r="P530" s="38">
        <v>3</v>
      </c>
      <c r="Q530" s="39" t="s">
        <v>1613</v>
      </c>
      <c r="R530" s="39" t="s">
        <v>702</v>
      </c>
      <c r="S530" s="39" t="s">
        <v>48</v>
      </c>
      <c r="T530" s="64" t="s">
        <v>1810</v>
      </c>
    </row>
    <row r="531" spans="1:79" s="50" customFormat="1" ht="19.5" customHeight="1" x14ac:dyDescent="0.25">
      <c r="A531" s="46" t="s">
        <v>1195</v>
      </c>
      <c r="B531" s="43">
        <v>100</v>
      </c>
      <c r="C531" s="43">
        <v>0</v>
      </c>
      <c r="D531" s="43">
        <v>100</v>
      </c>
      <c r="E531" s="43">
        <v>100</v>
      </c>
      <c r="F531" s="43">
        <v>25</v>
      </c>
      <c r="G531" s="43">
        <f t="shared" si="25"/>
        <v>325</v>
      </c>
      <c r="H531" s="43">
        <v>2</v>
      </c>
      <c r="I531" s="66">
        <f t="shared" si="24"/>
        <v>0.65</v>
      </c>
      <c r="J531" s="63" t="s">
        <v>17</v>
      </c>
      <c r="K531" s="39" t="s">
        <v>1196</v>
      </c>
      <c r="L531" s="44" t="s">
        <v>78</v>
      </c>
      <c r="M531" s="39" t="s">
        <v>91</v>
      </c>
      <c r="N531" s="37" t="s">
        <v>1147</v>
      </c>
      <c r="O531" s="38">
        <v>10</v>
      </c>
      <c r="P531" s="38" t="s">
        <v>321</v>
      </c>
      <c r="Q531" s="39" t="s">
        <v>1164</v>
      </c>
      <c r="R531" s="39" t="s">
        <v>682</v>
      </c>
      <c r="S531" s="39" t="s">
        <v>1165</v>
      </c>
      <c r="T531" s="64" t="s">
        <v>1810</v>
      </c>
    </row>
    <row r="532" spans="1:79" s="50" customFormat="1" ht="19.5" customHeight="1" x14ac:dyDescent="0.25">
      <c r="A532" s="46" t="s">
        <v>1278</v>
      </c>
      <c r="B532" s="43">
        <v>100</v>
      </c>
      <c r="C532" s="43">
        <v>85</v>
      </c>
      <c r="D532" s="43">
        <v>40</v>
      </c>
      <c r="E532" s="43">
        <v>100</v>
      </c>
      <c r="F532" s="43">
        <v>0</v>
      </c>
      <c r="G532" s="43">
        <f t="shared" si="25"/>
        <v>325</v>
      </c>
      <c r="H532" s="43">
        <v>2</v>
      </c>
      <c r="I532" s="66">
        <f t="shared" si="24"/>
        <v>0.65</v>
      </c>
      <c r="J532" s="63" t="s">
        <v>17</v>
      </c>
      <c r="K532" s="39" t="s">
        <v>1279</v>
      </c>
      <c r="L532" s="44" t="s">
        <v>101</v>
      </c>
      <c r="M532" s="39" t="s">
        <v>442</v>
      </c>
      <c r="N532" s="39" t="s">
        <v>1255</v>
      </c>
      <c r="O532" s="38">
        <v>10</v>
      </c>
      <c r="P532" s="38" t="s">
        <v>50</v>
      </c>
      <c r="Q532" s="39" t="s">
        <v>1261</v>
      </c>
      <c r="R532" s="39" t="s">
        <v>453</v>
      </c>
      <c r="S532" s="39" t="s">
        <v>264</v>
      </c>
      <c r="T532" s="64" t="s">
        <v>1810</v>
      </c>
    </row>
    <row r="533" spans="1:79" s="50" customFormat="1" ht="19.5" customHeight="1" x14ac:dyDescent="0.25">
      <c r="A533" s="46" t="s">
        <v>1726</v>
      </c>
      <c r="B533" s="43">
        <v>100</v>
      </c>
      <c r="C533" s="43">
        <v>85</v>
      </c>
      <c r="D533" s="43">
        <v>0</v>
      </c>
      <c r="E533" s="43">
        <v>100</v>
      </c>
      <c r="F533" s="43">
        <v>35</v>
      </c>
      <c r="G533" s="43">
        <f t="shared" si="25"/>
        <v>320</v>
      </c>
      <c r="H533" s="43">
        <v>6</v>
      </c>
      <c r="I533" s="66">
        <f t="shared" si="24"/>
        <v>0.64</v>
      </c>
      <c r="J533" s="63" t="s">
        <v>18</v>
      </c>
      <c r="K533" s="39" t="s">
        <v>1727</v>
      </c>
      <c r="L533" s="44" t="s">
        <v>78</v>
      </c>
      <c r="M533" s="39" t="s">
        <v>264</v>
      </c>
      <c r="N533" s="39" t="s">
        <v>1685</v>
      </c>
      <c r="O533" s="38">
        <v>10</v>
      </c>
      <c r="P533" s="38" t="s">
        <v>40</v>
      </c>
      <c r="Q533" s="39" t="s">
        <v>1690</v>
      </c>
      <c r="R533" s="39" t="s">
        <v>43</v>
      </c>
      <c r="S533" s="39" t="s">
        <v>122</v>
      </c>
      <c r="T533" s="64" t="s">
        <v>1810</v>
      </c>
    </row>
    <row r="534" spans="1:79" s="50" customFormat="1" ht="19.5" customHeight="1" x14ac:dyDescent="0.25">
      <c r="A534" s="46" t="s">
        <v>1023</v>
      </c>
      <c r="B534" s="43">
        <v>100</v>
      </c>
      <c r="C534" s="43">
        <v>30</v>
      </c>
      <c r="D534" s="43">
        <v>0</v>
      </c>
      <c r="E534" s="43">
        <v>100</v>
      </c>
      <c r="F534" s="43">
        <v>80</v>
      </c>
      <c r="G534" s="43">
        <f t="shared" si="25"/>
        <v>310</v>
      </c>
      <c r="H534" s="43">
        <v>3</v>
      </c>
      <c r="I534" s="66">
        <f t="shared" si="24"/>
        <v>0.62</v>
      </c>
      <c r="J534" s="63" t="s">
        <v>17</v>
      </c>
      <c r="K534" s="39" t="s">
        <v>1024</v>
      </c>
      <c r="L534" s="44" t="s">
        <v>320</v>
      </c>
      <c r="M534" s="39" t="s">
        <v>72</v>
      </c>
      <c r="N534" s="39" t="s">
        <v>917</v>
      </c>
      <c r="O534" s="38">
        <v>10</v>
      </c>
      <c r="P534" s="38" t="s">
        <v>50</v>
      </c>
      <c r="Q534" s="39" t="s">
        <v>978</v>
      </c>
      <c r="R534" s="39" t="s">
        <v>702</v>
      </c>
      <c r="S534" s="39" t="s">
        <v>98</v>
      </c>
      <c r="T534" s="64" t="s">
        <v>1810</v>
      </c>
      <c r="U534" s="48"/>
      <c r="V534" s="48"/>
      <c r="W534" s="48"/>
      <c r="X534" s="48"/>
      <c r="Y534" s="48"/>
      <c r="Z534" s="48"/>
      <c r="AA534" s="48"/>
      <c r="AB534" s="48"/>
      <c r="AC534" s="48"/>
      <c r="AD534" s="48"/>
      <c r="AE534" s="48"/>
      <c r="AF534" s="48"/>
      <c r="AG534" s="48"/>
      <c r="AH534" s="48"/>
      <c r="AI534" s="48"/>
      <c r="AJ534" s="48"/>
      <c r="AK534" s="48"/>
      <c r="AL534" s="48"/>
      <c r="AM534" s="48"/>
      <c r="AN534" s="48"/>
      <c r="AO534" s="48"/>
      <c r="AP534" s="48"/>
      <c r="AQ534" s="48"/>
      <c r="AR534" s="48"/>
      <c r="AS534" s="48"/>
      <c r="AT534" s="48"/>
      <c r="AU534" s="48"/>
      <c r="AV534" s="48"/>
      <c r="AW534" s="48"/>
      <c r="AX534" s="48"/>
      <c r="AY534" s="48"/>
      <c r="AZ534" s="48"/>
      <c r="BA534" s="48"/>
      <c r="BB534" s="48"/>
      <c r="BC534" s="48"/>
      <c r="BD534" s="48"/>
      <c r="BE534" s="48"/>
      <c r="BF534" s="48"/>
      <c r="BG534" s="48"/>
      <c r="BH534" s="48"/>
      <c r="BI534" s="48"/>
      <c r="BJ534" s="48"/>
      <c r="BK534" s="48"/>
      <c r="BL534" s="48"/>
      <c r="BM534" s="48"/>
      <c r="BN534" s="48"/>
      <c r="BO534" s="48"/>
      <c r="BP534" s="48"/>
      <c r="BQ534" s="48"/>
      <c r="BR534" s="48"/>
      <c r="BS534" s="48"/>
      <c r="BT534" s="48"/>
      <c r="BU534" s="48"/>
      <c r="BV534" s="48"/>
      <c r="BW534" s="48"/>
      <c r="BX534" s="48"/>
      <c r="BY534" s="48"/>
      <c r="BZ534" s="48"/>
      <c r="CA534" s="48"/>
    </row>
    <row r="535" spans="1:79" s="50" customFormat="1" ht="19.5" customHeight="1" x14ac:dyDescent="0.25">
      <c r="A535" s="46" t="s">
        <v>637</v>
      </c>
      <c r="B535" s="43">
        <v>100</v>
      </c>
      <c r="C535" s="43">
        <v>0</v>
      </c>
      <c r="D535" s="43">
        <v>100</v>
      </c>
      <c r="E535" s="43">
        <v>100</v>
      </c>
      <c r="F535" s="43">
        <v>0</v>
      </c>
      <c r="G535" s="43">
        <f t="shared" si="25"/>
        <v>300</v>
      </c>
      <c r="H535" s="43">
        <v>2</v>
      </c>
      <c r="I535" s="66">
        <f t="shared" si="24"/>
        <v>0.6</v>
      </c>
      <c r="J535" s="63" t="s">
        <v>17</v>
      </c>
      <c r="K535" s="37" t="s">
        <v>638</v>
      </c>
      <c r="L535" s="122" t="s">
        <v>176</v>
      </c>
      <c r="M535" s="37" t="s">
        <v>165</v>
      </c>
      <c r="N535" s="37" t="s">
        <v>542</v>
      </c>
      <c r="O535" s="45">
        <v>10</v>
      </c>
      <c r="P535" s="45" t="s">
        <v>335</v>
      </c>
      <c r="Q535" s="37" t="s">
        <v>639</v>
      </c>
      <c r="R535" s="37" t="s">
        <v>112</v>
      </c>
      <c r="S535" s="37" t="s">
        <v>72</v>
      </c>
      <c r="T535" s="64" t="s">
        <v>1810</v>
      </c>
      <c r="U535" s="48"/>
      <c r="V535" s="48"/>
      <c r="W535" s="48"/>
      <c r="X535" s="48"/>
      <c r="Y535" s="48"/>
      <c r="Z535" s="48"/>
      <c r="AA535" s="48"/>
      <c r="AB535" s="48"/>
      <c r="AC535" s="48"/>
      <c r="AD535" s="48"/>
      <c r="AE535" s="48"/>
      <c r="AF535" s="48"/>
      <c r="AG535" s="48"/>
      <c r="AH535" s="48"/>
      <c r="AI535" s="48"/>
      <c r="AJ535" s="48"/>
      <c r="AK535" s="48"/>
      <c r="AL535" s="48"/>
      <c r="AM535" s="48"/>
      <c r="AN535" s="48"/>
      <c r="AO535" s="48"/>
      <c r="AP535" s="48"/>
      <c r="AQ535" s="48"/>
      <c r="AR535" s="48"/>
      <c r="AS535" s="48"/>
      <c r="AT535" s="48"/>
      <c r="AU535" s="48"/>
      <c r="AV535" s="48"/>
      <c r="AW535" s="48"/>
      <c r="AX535" s="48"/>
      <c r="AY535" s="48"/>
      <c r="AZ535" s="48"/>
      <c r="BA535" s="48"/>
      <c r="BB535" s="48"/>
      <c r="BC535" s="48"/>
      <c r="BD535" s="48"/>
      <c r="BE535" s="48"/>
      <c r="BF535" s="48"/>
      <c r="BG535" s="48"/>
      <c r="BH535" s="48"/>
      <c r="BI535" s="48"/>
      <c r="BJ535" s="48"/>
      <c r="BK535" s="48"/>
      <c r="BL535" s="48"/>
      <c r="BM535" s="48"/>
      <c r="BN535" s="48"/>
      <c r="BO535" s="48"/>
      <c r="BP535" s="48"/>
      <c r="BQ535" s="48"/>
      <c r="BR535" s="48"/>
      <c r="BS535" s="48"/>
      <c r="BT535" s="48"/>
      <c r="BU535" s="48"/>
      <c r="BV535" s="48"/>
      <c r="BW535" s="48"/>
      <c r="BX535" s="48"/>
      <c r="BY535" s="48"/>
      <c r="BZ535" s="48"/>
      <c r="CA535" s="48"/>
    </row>
    <row r="536" spans="1:79" s="50" customFormat="1" ht="19.5" customHeight="1" x14ac:dyDescent="0.25">
      <c r="A536" s="46" t="s">
        <v>1197</v>
      </c>
      <c r="B536" s="43">
        <v>100</v>
      </c>
      <c r="C536" s="43">
        <v>0</v>
      </c>
      <c r="D536" s="43">
        <v>100</v>
      </c>
      <c r="E536" s="43">
        <v>100</v>
      </c>
      <c r="F536" s="43">
        <v>0</v>
      </c>
      <c r="G536" s="43">
        <f t="shared" si="25"/>
        <v>300</v>
      </c>
      <c r="H536" s="43">
        <v>3</v>
      </c>
      <c r="I536" s="66">
        <f t="shared" si="24"/>
        <v>0.6</v>
      </c>
      <c r="J536" s="63" t="s">
        <v>18</v>
      </c>
      <c r="K536" s="39" t="s">
        <v>1198</v>
      </c>
      <c r="L536" s="44" t="s">
        <v>302</v>
      </c>
      <c r="M536" s="39" t="s">
        <v>72</v>
      </c>
      <c r="N536" s="37" t="s">
        <v>1147</v>
      </c>
      <c r="O536" s="38">
        <v>10</v>
      </c>
      <c r="P536" s="38" t="s">
        <v>26</v>
      </c>
      <c r="Q536" s="39" t="s">
        <v>1187</v>
      </c>
      <c r="R536" s="39" t="s">
        <v>411</v>
      </c>
      <c r="S536" s="39" t="s">
        <v>72</v>
      </c>
      <c r="T536" s="64" t="s">
        <v>1810</v>
      </c>
    </row>
    <row r="537" spans="1:79" s="50" customFormat="1" ht="19.5" customHeight="1" x14ac:dyDescent="0.25">
      <c r="A537" s="46" t="s">
        <v>640</v>
      </c>
      <c r="B537" s="43">
        <v>100</v>
      </c>
      <c r="C537" s="43">
        <v>0</v>
      </c>
      <c r="D537" s="43">
        <v>100</v>
      </c>
      <c r="E537" s="43">
        <v>100</v>
      </c>
      <c r="F537" s="43">
        <v>0</v>
      </c>
      <c r="G537" s="43">
        <f t="shared" si="25"/>
        <v>300</v>
      </c>
      <c r="H537" s="43">
        <v>2</v>
      </c>
      <c r="I537" s="66">
        <f t="shared" si="24"/>
        <v>0.6</v>
      </c>
      <c r="J537" s="63" t="s">
        <v>17</v>
      </c>
      <c r="K537" s="37" t="s">
        <v>641</v>
      </c>
      <c r="L537" s="122" t="s">
        <v>405</v>
      </c>
      <c r="M537" s="37" t="s">
        <v>169</v>
      </c>
      <c r="N537" s="37" t="s">
        <v>542</v>
      </c>
      <c r="O537" s="45">
        <v>10</v>
      </c>
      <c r="P537" s="45" t="s">
        <v>335</v>
      </c>
      <c r="Q537" s="37" t="s">
        <v>639</v>
      </c>
      <c r="R537" s="37" t="s">
        <v>112</v>
      </c>
      <c r="S537" s="37" t="s">
        <v>72</v>
      </c>
      <c r="T537" s="64" t="s">
        <v>1810</v>
      </c>
      <c r="U537" s="48"/>
      <c r="V537" s="48"/>
      <c r="W537" s="48"/>
      <c r="X537" s="48"/>
      <c r="Y537" s="48"/>
      <c r="Z537" s="48"/>
      <c r="AA537" s="48"/>
      <c r="AB537" s="48"/>
      <c r="AC537" s="48"/>
      <c r="AD537" s="48"/>
      <c r="AE537" s="48"/>
      <c r="AF537" s="48"/>
      <c r="AG537" s="48"/>
      <c r="AH537" s="48"/>
      <c r="AI537" s="48"/>
      <c r="AJ537" s="48"/>
      <c r="AK537" s="48"/>
      <c r="AL537" s="48"/>
      <c r="AM537" s="48"/>
      <c r="AN537" s="48"/>
      <c r="AO537" s="48"/>
      <c r="AP537" s="48"/>
      <c r="AQ537" s="48"/>
      <c r="AR537" s="48"/>
      <c r="AS537" s="48"/>
      <c r="AT537" s="48"/>
      <c r="AU537" s="48"/>
      <c r="AV537" s="48"/>
      <c r="AW537" s="48"/>
      <c r="AX537" s="48"/>
      <c r="AY537" s="48"/>
      <c r="AZ537" s="48"/>
      <c r="BA537" s="48"/>
      <c r="BB537" s="48"/>
      <c r="BC537" s="48"/>
      <c r="BD537" s="48"/>
      <c r="BE537" s="48"/>
      <c r="BF537" s="48"/>
      <c r="BG537" s="48"/>
      <c r="BH537" s="48"/>
      <c r="BI537" s="48"/>
      <c r="BJ537" s="48"/>
      <c r="BK537" s="48"/>
      <c r="BL537" s="48"/>
      <c r="BM537" s="48"/>
      <c r="BN537" s="48"/>
      <c r="BO537" s="48"/>
      <c r="BP537" s="48"/>
      <c r="BQ537" s="48"/>
      <c r="BR537" s="48"/>
      <c r="BS537" s="48"/>
      <c r="BT537" s="48"/>
      <c r="BU537" s="48"/>
      <c r="BV537" s="48"/>
      <c r="BW537" s="48"/>
      <c r="BX537" s="48"/>
      <c r="BY537" s="48"/>
      <c r="BZ537" s="48"/>
      <c r="CA537" s="48"/>
    </row>
    <row r="538" spans="1:79" s="50" customFormat="1" ht="19.5" customHeight="1" x14ac:dyDescent="0.25">
      <c r="A538" s="46" t="s">
        <v>1728</v>
      </c>
      <c r="B538" s="43">
        <v>100</v>
      </c>
      <c r="C538" s="43">
        <v>100</v>
      </c>
      <c r="D538" s="43">
        <v>60</v>
      </c>
      <c r="E538" s="43">
        <v>10</v>
      </c>
      <c r="F538" s="43">
        <v>0</v>
      </c>
      <c r="G538" s="43">
        <f t="shared" si="25"/>
        <v>270</v>
      </c>
      <c r="H538" s="43">
        <v>7</v>
      </c>
      <c r="I538" s="66">
        <f t="shared" si="24"/>
        <v>0.54</v>
      </c>
      <c r="J538" s="63" t="s">
        <v>18</v>
      </c>
      <c r="K538" s="39" t="s">
        <v>1729</v>
      </c>
      <c r="L538" s="44" t="s">
        <v>90</v>
      </c>
      <c r="M538" s="39" t="s">
        <v>29</v>
      </c>
      <c r="N538" s="39" t="s">
        <v>1685</v>
      </c>
      <c r="O538" s="38">
        <v>10</v>
      </c>
      <c r="P538" s="38" t="s">
        <v>40</v>
      </c>
      <c r="Q538" s="39" t="s">
        <v>1690</v>
      </c>
      <c r="R538" s="39" t="s">
        <v>43</v>
      </c>
      <c r="S538" s="39" t="s">
        <v>122</v>
      </c>
      <c r="T538" s="64" t="s">
        <v>1810</v>
      </c>
    </row>
    <row r="539" spans="1:79" s="50" customFormat="1" ht="19.5" customHeight="1" x14ac:dyDescent="0.25">
      <c r="A539" s="46" t="s">
        <v>642</v>
      </c>
      <c r="B539" s="43">
        <v>100</v>
      </c>
      <c r="C539" s="43">
        <v>100</v>
      </c>
      <c r="D539" s="43">
        <v>0</v>
      </c>
      <c r="E539" s="43">
        <v>25</v>
      </c>
      <c r="F539" s="43">
        <v>0</v>
      </c>
      <c r="G539" s="43">
        <f t="shared" si="25"/>
        <v>225</v>
      </c>
      <c r="H539" s="43">
        <v>3</v>
      </c>
      <c r="I539" s="66">
        <f t="shared" si="24"/>
        <v>0.45</v>
      </c>
      <c r="J539" s="63" t="s">
        <v>17</v>
      </c>
      <c r="K539" s="37" t="s">
        <v>643</v>
      </c>
      <c r="L539" s="122" t="s">
        <v>160</v>
      </c>
      <c r="M539" s="37" t="s">
        <v>62</v>
      </c>
      <c r="N539" s="37" t="s">
        <v>542</v>
      </c>
      <c r="O539" s="45">
        <v>10</v>
      </c>
      <c r="P539" s="45" t="s">
        <v>335</v>
      </c>
      <c r="Q539" s="37" t="s">
        <v>639</v>
      </c>
      <c r="R539" s="37" t="s">
        <v>112</v>
      </c>
      <c r="S539" s="37" t="s">
        <v>72</v>
      </c>
      <c r="T539" s="64" t="s">
        <v>1810</v>
      </c>
      <c r="U539" s="48"/>
      <c r="V539" s="48"/>
      <c r="W539" s="48"/>
      <c r="X539" s="48"/>
      <c r="Y539" s="48"/>
      <c r="Z539" s="48"/>
      <c r="AA539" s="48"/>
      <c r="AB539" s="48"/>
      <c r="AC539" s="48"/>
      <c r="AD539" s="48"/>
      <c r="AE539" s="48"/>
      <c r="AF539" s="48"/>
      <c r="AG539" s="48"/>
      <c r="AH539" s="48"/>
      <c r="AI539" s="48"/>
      <c r="AJ539" s="48"/>
      <c r="AK539" s="48"/>
      <c r="AL539" s="48"/>
      <c r="AM539" s="48"/>
      <c r="AN539" s="48"/>
      <c r="AO539" s="48"/>
      <c r="AP539" s="48"/>
      <c r="AQ539" s="48"/>
      <c r="AR539" s="48"/>
      <c r="AS539" s="48"/>
      <c r="AT539" s="48"/>
      <c r="AU539" s="48"/>
      <c r="AV539" s="48"/>
      <c r="AW539" s="48"/>
      <c r="AX539" s="48"/>
      <c r="AY539" s="48"/>
      <c r="AZ539" s="48"/>
      <c r="BA539" s="48"/>
      <c r="BB539" s="48"/>
      <c r="BC539" s="48"/>
      <c r="BD539" s="48"/>
      <c r="BE539" s="48"/>
      <c r="BF539" s="48"/>
      <c r="BG539" s="48"/>
      <c r="BH539" s="48"/>
      <c r="BI539" s="48"/>
      <c r="BJ539" s="48"/>
      <c r="BK539" s="48"/>
      <c r="BL539" s="48"/>
      <c r="BM539" s="48"/>
      <c r="BN539" s="48"/>
      <c r="BO539" s="48"/>
      <c r="BP539" s="48"/>
      <c r="BQ539" s="48"/>
      <c r="BR539" s="48"/>
      <c r="BS539" s="48"/>
      <c r="BT539" s="48"/>
      <c r="BU539" s="48"/>
      <c r="BV539" s="48"/>
      <c r="BW539" s="48"/>
      <c r="BX539" s="48"/>
      <c r="BY539" s="48"/>
      <c r="BZ539" s="48"/>
      <c r="CA539" s="48"/>
    </row>
    <row r="540" spans="1:79" s="50" customFormat="1" ht="19.5" customHeight="1" x14ac:dyDescent="0.25">
      <c r="A540" s="46" t="s">
        <v>34</v>
      </c>
      <c r="B540" s="43">
        <v>90</v>
      </c>
      <c r="C540" s="43">
        <v>95</v>
      </c>
      <c r="D540" s="43">
        <v>40</v>
      </c>
      <c r="E540" s="43">
        <v>0</v>
      </c>
      <c r="F540" s="43">
        <v>0</v>
      </c>
      <c r="G540" s="43">
        <f t="shared" si="25"/>
        <v>225</v>
      </c>
      <c r="H540" s="43">
        <v>2</v>
      </c>
      <c r="I540" s="66">
        <f t="shared" si="24"/>
        <v>0.45</v>
      </c>
      <c r="J540" s="63" t="s">
        <v>17</v>
      </c>
      <c r="K540" s="39" t="s">
        <v>27</v>
      </c>
      <c r="L540" s="44" t="s">
        <v>28</v>
      </c>
      <c r="M540" s="39" t="s">
        <v>29</v>
      </c>
      <c r="N540" s="39" t="s">
        <v>21</v>
      </c>
      <c r="O540" s="38">
        <v>10</v>
      </c>
      <c r="P540" s="38" t="s">
        <v>26</v>
      </c>
      <c r="Q540" s="39" t="s">
        <v>42</v>
      </c>
      <c r="R540" s="39" t="s">
        <v>43</v>
      </c>
      <c r="S540" s="39" t="s">
        <v>44</v>
      </c>
      <c r="T540" s="64" t="s">
        <v>1810</v>
      </c>
    </row>
    <row r="541" spans="1:79" s="50" customFormat="1" ht="19.5" customHeight="1" x14ac:dyDescent="0.25">
      <c r="A541" s="46" t="s">
        <v>528</v>
      </c>
      <c r="B541" s="43">
        <v>100</v>
      </c>
      <c r="C541" s="43">
        <v>25</v>
      </c>
      <c r="D541" s="43">
        <v>100</v>
      </c>
      <c r="E541" s="43">
        <v>0</v>
      </c>
      <c r="F541" s="43">
        <v>0</v>
      </c>
      <c r="G541" s="43">
        <f t="shared" si="25"/>
        <v>225</v>
      </c>
      <c r="H541" s="43">
        <v>1</v>
      </c>
      <c r="I541" s="66">
        <f t="shared" si="24"/>
        <v>0.45</v>
      </c>
      <c r="J541" s="63" t="s">
        <v>17</v>
      </c>
      <c r="K541" s="39" t="s">
        <v>529</v>
      </c>
      <c r="L541" s="44" t="s">
        <v>487</v>
      </c>
      <c r="M541" s="39" t="s">
        <v>169</v>
      </c>
      <c r="N541" s="39" t="s">
        <v>470</v>
      </c>
      <c r="O541" s="38">
        <v>10</v>
      </c>
      <c r="P541" s="38" t="s">
        <v>50</v>
      </c>
      <c r="Q541" s="39" t="s">
        <v>459</v>
      </c>
      <c r="R541" s="39" t="s">
        <v>199</v>
      </c>
      <c r="S541" s="39" t="s">
        <v>460</v>
      </c>
      <c r="T541" s="64" t="s">
        <v>1810</v>
      </c>
    </row>
    <row r="542" spans="1:79" s="50" customFormat="1" ht="19.5" customHeight="1" x14ac:dyDescent="0.25">
      <c r="A542" s="46" t="s">
        <v>1280</v>
      </c>
      <c r="B542" s="43">
        <v>100</v>
      </c>
      <c r="C542" s="43">
        <v>20</v>
      </c>
      <c r="D542" s="43">
        <v>0</v>
      </c>
      <c r="E542" s="43">
        <v>100</v>
      </c>
      <c r="F542" s="43">
        <v>0</v>
      </c>
      <c r="G542" s="43">
        <f t="shared" si="25"/>
        <v>220</v>
      </c>
      <c r="H542" s="43">
        <v>3</v>
      </c>
      <c r="I542" s="66">
        <f t="shared" si="24"/>
        <v>0.44</v>
      </c>
      <c r="J542" s="63" t="s">
        <v>18</v>
      </c>
      <c r="K542" s="39" t="s">
        <v>1281</v>
      </c>
      <c r="L542" s="44" t="s">
        <v>61</v>
      </c>
      <c r="M542" s="39" t="s">
        <v>82</v>
      </c>
      <c r="N542" s="39" t="s">
        <v>1255</v>
      </c>
      <c r="O542" s="38">
        <v>10</v>
      </c>
      <c r="P542" s="38" t="s">
        <v>50</v>
      </c>
      <c r="Q542" s="39" t="s">
        <v>1261</v>
      </c>
      <c r="R542" s="39" t="s">
        <v>453</v>
      </c>
      <c r="S542" s="39" t="s">
        <v>264</v>
      </c>
      <c r="T542" s="64" t="s">
        <v>1810</v>
      </c>
    </row>
    <row r="543" spans="1:79" s="50" customFormat="1" ht="19.5" customHeight="1" x14ac:dyDescent="0.25">
      <c r="A543" s="46" t="s">
        <v>530</v>
      </c>
      <c r="B543" s="43">
        <v>100</v>
      </c>
      <c r="C543" s="43">
        <v>100</v>
      </c>
      <c r="D543" s="43">
        <v>0</v>
      </c>
      <c r="E543" s="43">
        <v>15</v>
      </c>
      <c r="F543" s="43">
        <v>0</v>
      </c>
      <c r="G543" s="43">
        <f t="shared" si="25"/>
        <v>215</v>
      </c>
      <c r="H543" s="43">
        <v>2</v>
      </c>
      <c r="I543" s="66">
        <f t="shared" si="24"/>
        <v>0.43</v>
      </c>
      <c r="J543" s="63" t="s">
        <v>17</v>
      </c>
      <c r="K543" s="39" t="s">
        <v>531</v>
      </c>
      <c r="L543" s="44" t="s">
        <v>453</v>
      </c>
      <c r="M543" s="39" t="s">
        <v>169</v>
      </c>
      <c r="N543" s="39" t="s">
        <v>470</v>
      </c>
      <c r="O543" s="38">
        <v>10</v>
      </c>
      <c r="P543" s="38" t="s">
        <v>50</v>
      </c>
      <c r="Q543" s="39" t="s">
        <v>459</v>
      </c>
      <c r="R543" s="39" t="s">
        <v>199</v>
      </c>
      <c r="S543" s="39" t="s">
        <v>460</v>
      </c>
      <c r="T543" s="64" t="s">
        <v>1810</v>
      </c>
    </row>
    <row r="544" spans="1:79" s="50" customFormat="1" ht="19.5" customHeight="1" x14ac:dyDescent="0.25">
      <c r="A544" s="46" t="s">
        <v>1411</v>
      </c>
      <c r="B544" s="43">
        <v>100</v>
      </c>
      <c r="C544" s="43">
        <v>10</v>
      </c>
      <c r="D544" s="43">
        <v>0</v>
      </c>
      <c r="E544" s="43">
        <v>100</v>
      </c>
      <c r="F544" s="43">
        <v>0</v>
      </c>
      <c r="G544" s="43">
        <f t="shared" si="25"/>
        <v>210</v>
      </c>
      <c r="H544" s="43">
        <v>2</v>
      </c>
      <c r="I544" s="66">
        <f t="shared" si="24"/>
        <v>0.42</v>
      </c>
      <c r="J544" s="63" t="s">
        <v>17</v>
      </c>
      <c r="K544" s="39" t="s">
        <v>1412</v>
      </c>
      <c r="L544" s="44" t="s">
        <v>195</v>
      </c>
      <c r="M544" s="39" t="s">
        <v>72</v>
      </c>
      <c r="N544" s="39" t="s">
        <v>1376</v>
      </c>
      <c r="O544" s="38">
        <v>10</v>
      </c>
      <c r="P544" s="38" t="s">
        <v>40</v>
      </c>
      <c r="Q544" s="39" t="s">
        <v>1384</v>
      </c>
      <c r="R544" s="39" t="s">
        <v>249</v>
      </c>
      <c r="S544" s="39" t="s">
        <v>44</v>
      </c>
      <c r="T544" s="64" t="s">
        <v>1810</v>
      </c>
      <c r="U544" s="54"/>
      <c r="V544" s="54"/>
      <c r="W544" s="54"/>
      <c r="X544" s="54"/>
      <c r="Y544" s="54"/>
      <c r="Z544" s="54"/>
      <c r="AA544" s="54"/>
      <c r="AB544" s="54"/>
      <c r="AC544" s="54"/>
      <c r="AD544" s="54"/>
      <c r="AE544" s="54"/>
      <c r="AF544" s="54"/>
      <c r="AG544" s="54"/>
      <c r="AH544" s="54"/>
      <c r="AI544" s="54"/>
      <c r="AJ544" s="54"/>
      <c r="AK544" s="54"/>
      <c r="AL544" s="54"/>
      <c r="AM544" s="54"/>
      <c r="AN544" s="54"/>
      <c r="AO544" s="54"/>
      <c r="AP544" s="54"/>
      <c r="AQ544" s="54"/>
      <c r="AR544" s="54"/>
      <c r="AS544" s="54"/>
      <c r="AT544" s="54"/>
      <c r="AU544" s="54"/>
      <c r="AV544" s="54"/>
      <c r="AW544" s="54"/>
      <c r="AX544" s="54"/>
      <c r="AY544" s="54"/>
      <c r="AZ544" s="54"/>
      <c r="BA544" s="54"/>
      <c r="BB544" s="54"/>
      <c r="BC544" s="54"/>
      <c r="BD544" s="54"/>
      <c r="BE544" s="54"/>
      <c r="BF544" s="54"/>
      <c r="BG544" s="54"/>
      <c r="BH544" s="54"/>
      <c r="BI544" s="54"/>
      <c r="BJ544" s="54"/>
      <c r="BK544" s="54"/>
      <c r="BL544" s="54"/>
      <c r="BM544" s="54"/>
      <c r="BN544" s="54"/>
      <c r="BO544" s="54"/>
      <c r="BP544" s="54"/>
      <c r="BQ544" s="54"/>
      <c r="BR544" s="54"/>
      <c r="BS544" s="54"/>
      <c r="BT544" s="54"/>
      <c r="BU544" s="54"/>
      <c r="BV544" s="54"/>
      <c r="BW544" s="54"/>
      <c r="BX544" s="54"/>
      <c r="BY544" s="54"/>
      <c r="BZ544" s="54"/>
      <c r="CA544" s="54"/>
    </row>
    <row r="545" spans="1:79" s="50" customFormat="1" ht="19.5" customHeight="1" x14ac:dyDescent="0.25">
      <c r="A545" s="46" t="s">
        <v>376</v>
      </c>
      <c r="B545" s="43">
        <v>100</v>
      </c>
      <c r="C545" s="43">
        <v>0</v>
      </c>
      <c r="D545" s="43">
        <v>100</v>
      </c>
      <c r="E545" s="43">
        <v>0</v>
      </c>
      <c r="F545" s="43">
        <v>0</v>
      </c>
      <c r="G545" s="43">
        <f t="shared" si="25"/>
        <v>200</v>
      </c>
      <c r="H545" s="43">
        <v>2</v>
      </c>
      <c r="I545" s="66">
        <f t="shared" si="24"/>
        <v>0.4</v>
      </c>
      <c r="J545" s="63" t="s">
        <v>17</v>
      </c>
      <c r="K545" s="39" t="s">
        <v>377</v>
      </c>
      <c r="L545" s="44" t="s">
        <v>195</v>
      </c>
      <c r="M545" s="39" t="s">
        <v>165</v>
      </c>
      <c r="N545" s="39" t="s">
        <v>268</v>
      </c>
      <c r="O545" s="38">
        <v>10</v>
      </c>
      <c r="P545" s="38">
        <v>2</v>
      </c>
      <c r="Q545" s="39" t="s">
        <v>314</v>
      </c>
      <c r="R545" s="39" t="s">
        <v>168</v>
      </c>
      <c r="S545" s="39" t="s">
        <v>72</v>
      </c>
      <c r="T545" s="64" t="s">
        <v>1810</v>
      </c>
    </row>
    <row r="546" spans="1:79" s="50" customFormat="1" ht="19.5" customHeight="1" x14ac:dyDescent="0.25">
      <c r="A546" s="46" t="s">
        <v>1413</v>
      </c>
      <c r="B546" s="43">
        <v>100</v>
      </c>
      <c r="C546" s="43">
        <v>0</v>
      </c>
      <c r="D546" s="43">
        <v>0</v>
      </c>
      <c r="E546" s="43">
        <v>100</v>
      </c>
      <c r="F546" s="43">
        <v>0</v>
      </c>
      <c r="G546" s="43">
        <f t="shared" si="25"/>
        <v>200</v>
      </c>
      <c r="H546" s="43">
        <v>3</v>
      </c>
      <c r="I546" s="66">
        <f t="shared" si="24"/>
        <v>0.4</v>
      </c>
      <c r="J546" s="63" t="s">
        <v>18</v>
      </c>
      <c r="K546" s="39" t="s">
        <v>1414</v>
      </c>
      <c r="L546" s="44" t="s">
        <v>657</v>
      </c>
      <c r="M546" s="39" t="s">
        <v>1415</v>
      </c>
      <c r="N546" s="39" t="s">
        <v>1376</v>
      </c>
      <c r="O546" s="38">
        <v>10</v>
      </c>
      <c r="P546" s="38" t="s">
        <v>40</v>
      </c>
      <c r="Q546" s="39" t="s">
        <v>1384</v>
      </c>
      <c r="R546" s="39" t="s">
        <v>249</v>
      </c>
      <c r="S546" s="39" t="s">
        <v>44</v>
      </c>
      <c r="T546" s="64" t="s">
        <v>1810</v>
      </c>
      <c r="U546" s="54"/>
      <c r="V546" s="54"/>
      <c r="W546" s="54"/>
      <c r="X546" s="54"/>
      <c r="Y546" s="54"/>
      <c r="Z546" s="54"/>
      <c r="AA546" s="54"/>
      <c r="AB546" s="54"/>
      <c r="AC546" s="54"/>
      <c r="AD546" s="54"/>
      <c r="AE546" s="54"/>
      <c r="AF546" s="54"/>
      <c r="AG546" s="54"/>
      <c r="AH546" s="54"/>
      <c r="AI546" s="54"/>
      <c r="AJ546" s="54"/>
      <c r="AK546" s="54"/>
      <c r="AL546" s="54"/>
      <c r="AM546" s="54"/>
      <c r="AN546" s="54"/>
      <c r="AO546" s="54"/>
      <c r="AP546" s="54"/>
      <c r="AQ546" s="54"/>
      <c r="AR546" s="54"/>
      <c r="AS546" s="54"/>
      <c r="AT546" s="54"/>
      <c r="AU546" s="54"/>
      <c r="AV546" s="54"/>
      <c r="AW546" s="54"/>
      <c r="AX546" s="54"/>
      <c r="AY546" s="54"/>
      <c r="AZ546" s="54"/>
      <c r="BA546" s="54"/>
      <c r="BB546" s="54"/>
      <c r="BC546" s="54"/>
      <c r="BD546" s="54"/>
      <c r="BE546" s="54"/>
      <c r="BF546" s="54"/>
      <c r="BG546" s="54"/>
      <c r="BH546" s="54"/>
      <c r="BI546" s="54"/>
      <c r="BJ546" s="54"/>
      <c r="BK546" s="54"/>
      <c r="BL546" s="54"/>
      <c r="BM546" s="54"/>
      <c r="BN546" s="54"/>
      <c r="BO546" s="54"/>
      <c r="BP546" s="54"/>
      <c r="BQ546" s="54"/>
      <c r="BR546" s="54"/>
      <c r="BS546" s="54"/>
      <c r="BT546" s="54"/>
      <c r="BU546" s="54"/>
      <c r="BV546" s="54"/>
      <c r="BW546" s="54"/>
      <c r="BX546" s="54"/>
      <c r="BY546" s="54"/>
      <c r="BZ546" s="54"/>
      <c r="CA546" s="54"/>
    </row>
    <row r="547" spans="1:79" s="50" customFormat="1" ht="19.5" customHeight="1" x14ac:dyDescent="0.25">
      <c r="A547" s="46" t="s">
        <v>644</v>
      </c>
      <c r="B547" s="43">
        <v>100</v>
      </c>
      <c r="C547" s="43">
        <v>0</v>
      </c>
      <c r="D547" s="43">
        <v>0</v>
      </c>
      <c r="E547" s="43">
        <v>100</v>
      </c>
      <c r="F547" s="43">
        <v>0</v>
      </c>
      <c r="G547" s="43">
        <f t="shared" si="25"/>
        <v>200</v>
      </c>
      <c r="H547" s="43">
        <v>4</v>
      </c>
      <c r="I547" s="66">
        <f t="shared" si="24"/>
        <v>0.4</v>
      </c>
      <c r="J547" s="63" t="s">
        <v>18</v>
      </c>
      <c r="K547" s="37" t="s">
        <v>645</v>
      </c>
      <c r="L547" s="122" t="s">
        <v>429</v>
      </c>
      <c r="M547" s="37" t="s">
        <v>281</v>
      </c>
      <c r="N547" s="37" t="s">
        <v>542</v>
      </c>
      <c r="O547" s="45">
        <v>10</v>
      </c>
      <c r="P547" s="45" t="s">
        <v>335</v>
      </c>
      <c r="Q547" s="37" t="s">
        <v>639</v>
      </c>
      <c r="R547" s="37" t="s">
        <v>112</v>
      </c>
      <c r="S547" s="37" t="s">
        <v>72</v>
      </c>
      <c r="T547" s="64" t="s">
        <v>1810</v>
      </c>
      <c r="U547" s="48"/>
      <c r="V547" s="48"/>
      <c r="W547" s="48"/>
      <c r="X547" s="48"/>
      <c r="Y547" s="48"/>
      <c r="Z547" s="48"/>
      <c r="AA547" s="48"/>
      <c r="AB547" s="48"/>
      <c r="AC547" s="48"/>
      <c r="AD547" s="48"/>
      <c r="AE547" s="48"/>
      <c r="AF547" s="48"/>
      <c r="AG547" s="48"/>
      <c r="AH547" s="48"/>
      <c r="AI547" s="48"/>
      <c r="AJ547" s="48"/>
      <c r="AK547" s="48"/>
      <c r="AL547" s="48"/>
      <c r="AM547" s="48"/>
      <c r="AN547" s="48"/>
      <c r="AO547" s="48"/>
      <c r="AP547" s="48"/>
      <c r="AQ547" s="48"/>
      <c r="AR547" s="48"/>
      <c r="AS547" s="48"/>
      <c r="AT547" s="48"/>
      <c r="AU547" s="48"/>
      <c r="AV547" s="48"/>
      <c r="AW547" s="48"/>
      <c r="AX547" s="48"/>
      <c r="AY547" s="48"/>
      <c r="AZ547" s="48"/>
      <c r="BA547" s="48"/>
      <c r="BB547" s="48"/>
      <c r="BC547" s="48"/>
      <c r="BD547" s="48"/>
      <c r="BE547" s="48"/>
      <c r="BF547" s="48"/>
      <c r="BG547" s="48"/>
      <c r="BH547" s="48"/>
      <c r="BI547" s="48"/>
      <c r="BJ547" s="48"/>
      <c r="BK547" s="48"/>
      <c r="BL547" s="48"/>
      <c r="BM547" s="48"/>
      <c r="BN547" s="48"/>
      <c r="BO547" s="48"/>
      <c r="BP547" s="48"/>
      <c r="BQ547" s="48"/>
      <c r="BR547" s="48"/>
      <c r="BS547" s="48"/>
      <c r="BT547" s="48"/>
      <c r="BU547" s="48"/>
      <c r="BV547" s="48"/>
      <c r="BW547" s="48"/>
      <c r="BX547" s="48"/>
      <c r="BY547" s="48"/>
      <c r="BZ547" s="48"/>
      <c r="CA547" s="48"/>
    </row>
    <row r="548" spans="1:79" s="48" customFormat="1" ht="19.5" customHeight="1" x14ac:dyDescent="0.25">
      <c r="A548" s="87"/>
      <c r="B548" s="95"/>
      <c r="C548" s="95"/>
      <c r="D548" s="95"/>
      <c r="E548" s="95"/>
      <c r="F548" s="95"/>
      <c r="G548" s="95"/>
      <c r="H548" s="96"/>
      <c r="I548" s="97"/>
      <c r="J548" s="98"/>
      <c r="K548" s="39" t="s">
        <v>1550</v>
      </c>
      <c r="L548" s="44" t="s">
        <v>1802</v>
      </c>
      <c r="M548" s="39" t="s">
        <v>297</v>
      </c>
      <c r="N548" s="39" t="s">
        <v>767</v>
      </c>
      <c r="O548" s="38">
        <v>10</v>
      </c>
      <c r="P548" s="38"/>
      <c r="Q548" s="91"/>
      <c r="R548" s="92"/>
      <c r="S548" s="92"/>
      <c r="T548" s="75" t="s">
        <v>1803</v>
      </c>
      <c r="U548" s="80"/>
      <c r="V548" s="80"/>
      <c r="W548" s="80"/>
      <c r="X548" s="80"/>
      <c r="Y548" s="80"/>
      <c r="Z548" s="80"/>
      <c r="AA548" s="80"/>
      <c r="AB548" s="80"/>
      <c r="AC548" s="80"/>
      <c r="AD548" s="80"/>
      <c r="AE548" s="80"/>
      <c r="AF548" s="80"/>
      <c r="AG548" s="80"/>
      <c r="AH548" s="80"/>
      <c r="AI548" s="80"/>
      <c r="AJ548" s="80"/>
      <c r="AK548" s="80"/>
      <c r="AL548" s="80"/>
      <c r="AM548" s="80"/>
      <c r="AN548" s="80"/>
      <c r="AO548" s="80"/>
      <c r="AP548" s="80"/>
      <c r="AQ548" s="80"/>
      <c r="AR548" s="80"/>
      <c r="AS548" s="80"/>
      <c r="AT548" s="80"/>
      <c r="AU548" s="80"/>
      <c r="AV548" s="80"/>
      <c r="AW548" s="80"/>
      <c r="AX548" s="80"/>
      <c r="AY548" s="80"/>
      <c r="AZ548" s="80"/>
      <c r="BA548" s="80"/>
      <c r="BB548" s="80"/>
      <c r="BC548" s="80"/>
      <c r="BD548" s="80"/>
      <c r="BE548" s="80"/>
      <c r="BF548" s="80"/>
      <c r="BG548" s="80"/>
      <c r="BH548" s="80"/>
      <c r="BI548" s="80"/>
      <c r="BJ548" s="80"/>
      <c r="BK548" s="80"/>
      <c r="BL548" s="80"/>
      <c r="BM548" s="80"/>
      <c r="BN548" s="80"/>
      <c r="BO548" s="80"/>
      <c r="BP548" s="80"/>
      <c r="BQ548" s="80"/>
      <c r="BR548" s="80"/>
      <c r="BS548" s="80"/>
      <c r="BT548" s="80"/>
      <c r="BU548" s="80"/>
      <c r="BV548" s="80"/>
      <c r="BW548" s="80"/>
      <c r="BX548" s="80"/>
      <c r="BY548" s="80"/>
      <c r="BZ548" s="80"/>
      <c r="CA548" s="80"/>
    </row>
    <row r="549" spans="1:79" s="48" customFormat="1" ht="19.5" customHeight="1" x14ac:dyDescent="0.25">
      <c r="A549" s="87"/>
      <c r="B549" s="88"/>
      <c r="C549" s="88"/>
      <c r="D549" s="88"/>
      <c r="E549" s="88"/>
      <c r="F549" s="88"/>
      <c r="G549" s="88"/>
      <c r="H549" s="75"/>
      <c r="I549" s="89"/>
      <c r="J549" s="90"/>
      <c r="K549" s="71" t="s">
        <v>239</v>
      </c>
      <c r="L549" s="44" t="s">
        <v>94</v>
      </c>
      <c r="M549" s="39" t="s">
        <v>165</v>
      </c>
      <c r="N549" s="39" t="s">
        <v>767</v>
      </c>
      <c r="O549" s="38">
        <v>10</v>
      </c>
      <c r="P549" s="38"/>
      <c r="Q549" s="91"/>
      <c r="R549" s="92"/>
      <c r="S549" s="92"/>
      <c r="T549" s="75" t="s">
        <v>1799</v>
      </c>
      <c r="U549" s="72"/>
      <c r="V549" s="72"/>
      <c r="W549" s="72"/>
      <c r="X549" s="72"/>
      <c r="Y549" s="72"/>
      <c r="Z549" s="72"/>
      <c r="AA549" s="72"/>
      <c r="AB549" s="72"/>
      <c r="AC549" s="72"/>
      <c r="AD549" s="72"/>
      <c r="AE549" s="72"/>
      <c r="AF549" s="72"/>
      <c r="AG549" s="72"/>
      <c r="AH549" s="72"/>
      <c r="AI549" s="72"/>
      <c r="AJ549" s="72"/>
      <c r="AK549" s="72"/>
      <c r="AL549" s="72"/>
      <c r="AM549" s="72"/>
      <c r="AN549" s="72"/>
      <c r="AO549" s="72"/>
      <c r="AP549" s="72"/>
      <c r="AQ549" s="72"/>
      <c r="AR549" s="72"/>
      <c r="AS549" s="72"/>
      <c r="AT549" s="72"/>
      <c r="AU549" s="72"/>
      <c r="AV549" s="72"/>
      <c r="AW549" s="72"/>
      <c r="AX549" s="72"/>
      <c r="AY549" s="72"/>
      <c r="AZ549" s="72"/>
      <c r="BA549" s="72"/>
      <c r="BB549" s="72"/>
      <c r="BC549" s="72"/>
      <c r="BD549" s="72"/>
      <c r="BE549" s="72"/>
      <c r="BF549" s="72"/>
      <c r="BG549" s="72"/>
      <c r="BH549" s="72"/>
      <c r="BI549" s="72"/>
      <c r="BJ549" s="72"/>
      <c r="BK549" s="72"/>
      <c r="BL549" s="72"/>
      <c r="BM549" s="72"/>
      <c r="BN549" s="72"/>
      <c r="BO549" s="72"/>
      <c r="BP549" s="72"/>
      <c r="BQ549" s="72"/>
      <c r="BR549" s="72"/>
      <c r="BS549" s="72"/>
      <c r="BT549" s="72"/>
      <c r="BU549" s="72"/>
      <c r="BV549" s="72"/>
      <c r="BW549" s="72"/>
      <c r="BX549" s="72"/>
      <c r="BY549" s="72"/>
      <c r="BZ549" s="72"/>
      <c r="CA549" s="72"/>
    </row>
    <row r="550" spans="1:79" s="50" customFormat="1" ht="19.5" customHeight="1" x14ac:dyDescent="0.25">
      <c r="A550" s="20" t="s">
        <v>741</v>
      </c>
      <c r="B550" s="7">
        <v>100</v>
      </c>
      <c r="C550" s="7">
        <v>0</v>
      </c>
      <c r="D550" s="7">
        <v>80</v>
      </c>
      <c r="E550" s="7">
        <v>0</v>
      </c>
      <c r="F550" s="7">
        <v>0</v>
      </c>
      <c r="G550" s="7">
        <f>SUM(B550:F550)</f>
        <v>180</v>
      </c>
      <c r="H550" s="7">
        <v>1</v>
      </c>
      <c r="I550" s="51">
        <f>G550/500</f>
        <v>0.36</v>
      </c>
      <c r="J550" s="8" t="s">
        <v>18</v>
      </c>
      <c r="K550" s="13" t="s">
        <v>742</v>
      </c>
      <c r="L550" s="26" t="s">
        <v>684</v>
      </c>
      <c r="M550" s="13" t="s">
        <v>72</v>
      </c>
      <c r="N550" s="13" t="s">
        <v>714</v>
      </c>
      <c r="O550" s="14">
        <v>10</v>
      </c>
      <c r="P550" s="14" t="s">
        <v>50</v>
      </c>
      <c r="Q550" s="13" t="s">
        <v>731</v>
      </c>
      <c r="R550" s="13" t="s">
        <v>329</v>
      </c>
      <c r="S550" s="13" t="s">
        <v>118</v>
      </c>
      <c r="T550" s="16"/>
    </row>
    <row r="551" spans="1:79" s="50" customFormat="1" ht="19.5" customHeight="1" x14ac:dyDescent="0.25">
      <c r="A551" s="20" t="s">
        <v>646</v>
      </c>
      <c r="B551" s="7">
        <v>100</v>
      </c>
      <c r="C551" s="7">
        <v>30</v>
      </c>
      <c r="D551" s="7">
        <v>0</v>
      </c>
      <c r="E551" s="7">
        <v>0</v>
      </c>
      <c r="F551" s="7">
        <v>40</v>
      </c>
      <c r="G551" s="7">
        <f t="shared" ref="G551:G614" si="26">SUM(B551:F551)</f>
        <v>170</v>
      </c>
      <c r="H551" s="7">
        <v>5</v>
      </c>
      <c r="I551" s="51">
        <f t="shared" ref="I551:I614" si="27">G551/500</f>
        <v>0.34</v>
      </c>
      <c r="J551" s="8" t="s">
        <v>18</v>
      </c>
      <c r="K551" s="9" t="s">
        <v>313</v>
      </c>
      <c r="L551" s="83" t="s">
        <v>189</v>
      </c>
      <c r="M551" s="9" t="s">
        <v>91</v>
      </c>
      <c r="N551" s="9" t="s">
        <v>542</v>
      </c>
      <c r="O551" s="10">
        <v>10</v>
      </c>
      <c r="P551" s="10" t="s">
        <v>335</v>
      </c>
      <c r="Q551" s="9" t="s">
        <v>639</v>
      </c>
      <c r="R551" s="9" t="s">
        <v>112</v>
      </c>
      <c r="S551" s="9" t="s">
        <v>72</v>
      </c>
      <c r="T551" s="16"/>
      <c r="U551" s="48"/>
      <c r="V551" s="48"/>
      <c r="W551" s="48"/>
      <c r="X551" s="48"/>
      <c r="Y551" s="48"/>
      <c r="Z551" s="48"/>
      <c r="AA551" s="48"/>
      <c r="AB551" s="48"/>
      <c r="AC551" s="48"/>
      <c r="AD551" s="48"/>
      <c r="AE551" s="48"/>
      <c r="AF551" s="48"/>
      <c r="AG551" s="48"/>
      <c r="AH551" s="48"/>
      <c r="AI551" s="48"/>
      <c r="AJ551" s="48"/>
      <c r="AK551" s="48"/>
      <c r="AL551" s="48"/>
      <c r="AM551" s="48"/>
      <c r="AN551" s="48"/>
      <c r="AO551" s="48"/>
      <c r="AP551" s="48"/>
      <c r="AQ551" s="48"/>
      <c r="AR551" s="48"/>
      <c r="AS551" s="48"/>
      <c r="AT551" s="48"/>
      <c r="AU551" s="48"/>
      <c r="AV551" s="48"/>
      <c r="AW551" s="48"/>
      <c r="AX551" s="48"/>
      <c r="AY551" s="48"/>
      <c r="AZ551" s="48"/>
      <c r="BA551" s="48"/>
      <c r="BB551" s="48"/>
      <c r="BC551" s="48"/>
      <c r="BD551" s="48"/>
      <c r="BE551" s="48"/>
      <c r="BF551" s="48"/>
      <c r="BG551" s="48"/>
      <c r="BH551" s="48"/>
      <c r="BI551" s="48"/>
      <c r="BJ551" s="48"/>
      <c r="BK551" s="48"/>
      <c r="BL551" s="48"/>
      <c r="BM551" s="48"/>
      <c r="BN551" s="48"/>
      <c r="BO551" s="48"/>
      <c r="BP551" s="48"/>
      <c r="BQ551" s="48"/>
      <c r="BR551" s="48"/>
      <c r="BS551" s="48"/>
      <c r="BT551" s="48"/>
      <c r="BU551" s="48"/>
      <c r="BV551" s="48"/>
      <c r="BW551" s="48"/>
      <c r="BX551" s="48"/>
      <c r="BY551" s="48"/>
      <c r="BZ551" s="48"/>
      <c r="CA551" s="48"/>
    </row>
    <row r="552" spans="1:79" s="50" customFormat="1" ht="19.5" customHeight="1" x14ac:dyDescent="0.25">
      <c r="A552" s="20" t="s">
        <v>1025</v>
      </c>
      <c r="B552" s="7">
        <v>100</v>
      </c>
      <c r="C552" s="7">
        <v>20</v>
      </c>
      <c r="D552" s="7">
        <v>50</v>
      </c>
      <c r="E552" s="7">
        <v>0</v>
      </c>
      <c r="F552" s="7">
        <v>0</v>
      </c>
      <c r="G552" s="7">
        <f t="shared" si="26"/>
        <v>170</v>
      </c>
      <c r="H552" s="7">
        <v>4</v>
      </c>
      <c r="I552" s="51">
        <f t="shared" si="27"/>
        <v>0.34</v>
      </c>
      <c r="J552" s="8" t="s">
        <v>18</v>
      </c>
      <c r="K552" s="13" t="s">
        <v>1026</v>
      </c>
      <c r="L552" s="26" t="s">
        <v>466</v>
      </c>
      <c r="M552" s="13" t="s">
        <v>82</v>
      </c>
      <c r="N552" s="13" t="s">
        <v>917</v>
      </c>
      <c r="O552" s="14">
        <v>10</v>
      </c>
      <c r="P552" s="14" t="s">
        <v>50</v>
      </c>
      <c r="Q552" s="13" t="s">
        <v>978</v>
      </c>
      <c r="R552" s="13" t="s">
        <v>702</v>
      </c>
      <c r="S552" s="13" t="s">
        <v>98</v>
      </c>
      <c r="T552" s="16"/>
      <c r="U552" s="48"/>
      <c r="V552" s="48"/>
      <c r="W552" s="48"/>
      <c r="X552" s="48"/>
      <c r="Y552" s="48"/>
      <c r="Z552" s="48"/>
      <c r="AA552" s="48"/>
      <c r="AB552" s="48"/>
      <c r="AC552" s="48"/>
      <c r="AD552" s="48"/>
      <c r="AE552" s="48"/>
      <c r="AF552" s="48"/>
      <c r="AG552" s="48"/>
      <c r="AH552" s="48"/>
      <c r="AI552" s="48"/>
      <c r="AJ552" s="48"/>
      <c r="AK552" s="48"/>
      <c r="AL552" s="48"/>
      <c r="AM552" s="48"/>
      <c r="AN552" s="48"/>
      <c r="AO552" s="48"/>
      <c r="AP552" s="48"/>
      <c r="AQ552" s="48"/>
      <c r="AR552" s="48"/>
      <c r="AS552" s="48"/>
      <c r="AT552" s="48"/>
      <c r="AU552" s="48"/>
      <c r="AV552" s="48"/>
      <c r="AW552" s="48"/>
      <c r="AX552" s="48"/>
      <c r="AY552" s="48"/>
      <c r="AZ552" s="48"/>
      <c r="BA552" s="48"/>
      <c r="BB552" s="48"/>
      <c r="BC552" s="48"/>
      <c r="BD552" s="48"/>
      <c r="BE552" s="48"/>
      <c r="BF552" s="48"/>
      <c r="BG552" s="48"/>
      <c r="BH552" s="48"/>
      <c r="BI552" s="48"/>
      <c r="BJ552" s="48"/>
      <c r="BK552" s="48"/>
      <c r="BL552" s="48"/>
      <c r="BM552" s="48"/>
      <c r="BN552" s="48"/>
      <c r="BO552" s="48"/>
      <c r="BP552" s="48"/>
      <c r="BQ552" s="48"/>
      <c r="BR552" s="48"/>
      <c r="BS552" s="48"/>
      <c r="BT552" s="48"/>
      <c r="BU552" s="48"/>
      <c r="BV552" s="48"/>
      <c r="BW552" s="48"/>
      <c r="BX552" s="48"/>
      <c r="BY552" s="48"/>
      <c r="BZ552" s="48"/>
      <c r="CA552" s="48"/>
    </row>
    <row r="553" spans="1:79" s="50" customFormat="1" ht="19.5" customHeight="1" x14ac:dyDescent="0.25">
      <c r="A553" s="20" t="s">
        <v>647</v>
      </c>
      <c r="B553" s="7">
        <v>100</v>
      </c>
      <c r="C553" s="7">
        <v>60</v>
      </c>
      <c r="D553" s="7">
        <v>0</v>
      </c>
      <c r="E553" s="7">
        <v>0</v>
      </c>
      <c r="F553" s="7">
        <v>0</v>
      </c>
      <c r="G553" s="7">
        <f t="shared" si="26"/>
        <v>160</v>
      </c>
      <c r="H553" s="7">
        <v>6</v>
      </c>
      <c r="I553" s="51">
        <f t="shared" si="27"/>
        <v>0.32</v>
      </c>
      <c r="J553" s="8" t="s">
        <v>18</v>
      </c>
      <c r="K553" s="9" t="s">
        <v>648</v>
      </c>
      <c r="L553" s="83" t="s">
        <v>649</v>
      </c>
      <c r="M553" s="9" t="s">
        <v>72</v>
      </c>
      <c r="N553" s="9" t="s">
        <v>542</v>
      </c>
      <c r="O553" s="10">
        <v>10</v>
      </c>
      <c r="P553" s="10" t="s">
        <v>335</v>
      </c>
      <c r="Q553" s="9" t="s">
        <v>639</v>
      </c>
      <c r="R553" s="9" t="s">
        <v>112</v>
      </c>
      <c r="S553" s="9" t="s">
        <v>72</v>
      </c>
      <c r="T553" s="16"/>
      <c r="U553" s="48"/>
      <c r="V553" s="48"/>
      <c r="W553" s="48"/>
      <c r="X553" s="48"/>
      <c r="Y553" s="48"/>
      <c r="Z553" s="48"/>
      <c r="AA553" s="48"/>
      <c r="AB553" s="48"/>
      <c r="AC553" s="48"/>
      <c r="AD553" s="48"/>
      <c r="AE553" s="48"/>
      <c r="AF553" s="48"/>
      <c r="AG553" s="48"/>
      <c r="AH553" s="48"/>
      <c r="AI553" s="48"/>
      <c r="AJ553" s="48"/>
      <c r="AK553" s="48"/>
      <c r="AL553" s="48"/>
      <c r="AM553" s="48"/>
      <c r="AN553" s="48"/>
      <c r="AO553" s="48"/>
      <c r="AP553" s="48"/>
      <c r="AQ553" s="48"/>
      <c r="AR553" s="48"/>
      <c r="AS553" s="48"/>
      <c r="AT553" s="48"/>
      <c r="AU553" s="48"/>
      <c r="AV553" s="48"/>
      <c r="AW553" s="48"/>
      <c r="AX553" s="48"/>
      <c r="AY553" s="48"/>
      <c r="AZ553" s="48"/>
      <c r="BA553" s="48"/>
      <c r="BB553" s="48"/>
      <c r="BC553" s="48"/>
      <c r="BD553" s="48"/>
      <c r="BE553" s="48"/>
      <c r="BF553" s="48"/>
      <c r="BG553" s="48"/>
      <c r="BH553" s="48"/>
      <c r="BI553" s="48"/>
      <c r="BJ553" s="48"/>
      <c r="BK553" s="48"/>
      <c r="BL553" s="48"/>
      <c r="BM553" s="48"/>
      <c r="BN553" s="48"/>
      <c r="BO553" s="48"/>
      <c r="BP553" s="48"/>
      <c r="BQ553" s="48"/>
      <c r="BR553" s="48"/>
      <c r="BS553" s="48"/>
      <c r="BT553" s="48"/>
      <c r="BU553" s="48"/>
      <c r="BV553" s="48"/>
      <c r="BW553" s="48"/>
      <c r="BX553" s="48"/>
      <c r="BY553" s="48"/>
      <c r="BZ553" s="48"/>
      <c r="CA553" s="48"/>
    </row>
    <row r="554" spans="1:79" s="50" customFormat="1" ht="19.5" customHeight="1" x14ac:dyDescent="0.25">
      <c r="A554" s="20" t="s">
        <v>1632</v>
      </c>
      <c r="B554" s="7">
        <v>100</v>
      </c>
      <c r="C554" s="7">
        <v>0</v>
      </c>
      <c r="D554" s="7">
        <v>40</v>
      </c>
      <c r="E554" s="7">
        <v>0</v>
      </c>
      <c r="F554" s="7">
        <v>0</v>
      </c>
      <c r="G554" s="7">
        <f t="shared" si="26"/>
        <v>140</v>
      </c>
      <c r="H554" s="7">
        <v>1</v>
      </c>
      <c r="I554" s="51">
        <f t="shared" si="27"/>
        <v>0.28000000000000003</v>
      </c>
      <c r="J554" s="8" t="s">
        <v>18</v>
      </c>
      <c r="K554" s="13" t="s">
        <v>1633</v>
      </c>
      <c r="L554" s="26" t="s">
        <v>61</v>
      </c>
      <c r="M554" s="13" t="s">
        <v>901</v>
      </c>
      <c r="N554" s="13" t="s">
        <v>1617</v>
      </c>
      <c r="O554" s="14">
        <v>10</v>
      </c>
      <c r="P554" s="14" t="s">
        <v>50</v>
      </c>
      <c r="Q554" s="13" t="s">
        <v>1623</v>
      </c>
      <c r="R554" s="13" t="s">
        <v>558</v>
      </c>
      <c r="S554" s="13" t="s">
        <v>275</v>
      </c>
      <c r="T554" s="16"/>
      <c r="U554" s="48"/>
      <c r="V554" s="48"/>
      <c r="W554" s="48"/>
      <c r="X554" s="48"/>
      <c r="Y554" s="48"/>
      <c r="Z554" s="48"/>
      <c r="AA554" s="48"/>
      <c r="AB554" s="48"/>
      <c r="AC554" s="48"/>
      <c r="AD554" s="48"/>
      <c r="AE554" s="48"/>
      <c r="AF554" s="48"/>
      <c r="AG554" s="48"/>
      <c r="AH554" s="48"/>
      <c r="AI554" s="48"/>
      <c r="AJ554" s="48"/>
      <c r="AK554" s="48"/>
      <c r="AL554" s="48"/>
      <c r="AM554" s="48"/>
      <c r="AN554" s="48"/>
      <c r="AO554" s="48"/>
      <c r="AP554" s="48"/>
      <c r="AQ554" s="48"/>
      <c r="AR554" s="48"/>
      <c r="AS554" s="48"/>
      <c r="AT554" s="48"/>
      <c r="AU554" s="48"/>
      <c r="AV554" s="48"/>
      <c r="AW554" s="48"/>
      <c r="AX554" s="48"/>
      <c r="AY554" s="48"/>
      <c r="AZ554" s="48"/>
      <c r="BA554" s="48"/>
      <c r="BB554" s="48"/>
      <c r="BC554" s="48"/>
      <c r="BD554" s="48"/>
      <c r="BE554" s="48"/>
      <c r="BF554" s="48"/>
      <c r="BG554" s="48"/>
      <c r="BH554" s="48"/>
      <c r="BI554" s="48"/>
      <c r="BJ554" s="48"/>
      <c r="BK554" s="48"/>
      <c r="BL554" s="48"/>
      <c r="BM554" s="48"/>
      <c r="BN554" s="48"/>
      <c r="BO554" s="48"/>
      <c r="BP554" s="48"/>
      <c r="BQ554" s="48"/>
      <c r="BR554" s="48"/>
      <c r="BS554" s="48"/>
      <c r="BT554" s="48"/>
      <c r="BU554" s="48"/>
      <c r="BV554" s="48"/>
      <c r="BW554" s="48"/>
      <c r="BX554" s="48"/>
      <c r="BY554" s="48"/>
      <c r="BZ554" s="48"/>
      <c r="CA554" s="48"/>
    </row>
    <row r="555" spans="1:79" s="50" customFormat="1" ht="19.5" customHeight="1" x14ac:dyDescent="0.25">
      <c r="A555" s="20" t="s">
        <v>1313</v>
      </c>
      <c r="B555" s="7">
        <v>100</v>
      </c>
      <c r="C555" s="7">
        <v>25</v>
      </c>
      <c r="D555" s="7">
        <v>0</v>
      </c>
      <c r="E555" s="7">
        <v>15</v>
      </c>
      <c r="F555" s="7">
        <v>0</v>
      </c>
      <c r="G555" s="7">
        <f t="shared" si="26"/>
        <v>140</v>
      </c>
      <c r="H555" s="7">
        <v>2</v>
      </c>
      <c r="I555" s="51">
        <f t="shared" si="27"/>
        <v>0.28000000000000003</v>
      </c>
      <c r="J555" s="8" t="s">
        <v>18</v>
      </c>
      <c r="K555" s="13" t="s">
        <v>1314</v>
      </c>
      <c r="L555" s="26" t="s">
        <v>302</v>
      </c>
      <c r="M555" s="13" t="s">
        <v>1315</v>
      </c>
      <c r="N555" s="13" t="s">
        <v>1286</v>
      </c>
      <c r="O555" s="14">
        <v>10</v>
      </c>
      <c r="P555" s="14" t="s">
        <v>50</v>
      </c>
      <c r="Q555" s="13" t="s">
        <v>1296</v>
      </c>
      <c r="R555" s="13" t="s">
        <v>302</v>
      </c>
      <c r="S555" s="13" t="s">
        <v>29</v>
      </c>
      <c r="T555" s="16"/>
    </row>
    <row r="556" spans="1:79" s="50" customFormat="1" ht="19.5" customHeight="1" x14ac:dyDescent="0.25">
      <c r="A556" s="20" t="s">
        <v>1730</v>
      </c>
      <c r="B556" s="7">
        <v>100</v>
      </c>
      <c r="C556" s="7">
        <v>0</v>
      </c>
      <c r="D556" s="7">
        <v>40</v>
      </c>
      <c r="E556" s="7">
        <v>0</v>
      </c>
      <c r="F556" s="7">
        <v>0</v>
      </c>
      <c r="G556" s="7">
        <f t="shared" si="26"/>
        <v>140</v>
      </c>
      <c r="H556" s="7">
        <v>8</v>
      </c>
      <c r="I556" s="51">
        <f t="shared" si="27"/>
        <v>0.28000000000000003</v>
      </c>
      <c r="J556" s="8" t="s">
        <v>18</v>
      </c>
      <c r="K556" s="13" t="s">
        <v>1731</v>
      </c>
      <c r="L556" s="26" t="s">
        <v>164</v>
      </c>
      <c r="M556" s="13" t="s">
        <v>165</v>
      </c>
      <c r="N556" s="13" t="s">
        <v>1685</v>
      </c>
      <c r="O556" s="14">
        <v>10</v>
      </c>
      <c r="P556" s="14" t="s">
        <v>40</v>
      </c>
      <c r="Q556" s="13" t="s">
        <v>1686</v>
      </c>
      <c r="R556" s="13" t="s">
        <v>128</v>
      </c>
      <c r="S556" s="13" t="s">
        <v>1687</v>
      </c>
      <c r="T556" s="16"/>
    </row>
    <row r="557" spans="1:79" s="50" customFormat="1" ht="19.5" customHeight="1" x14ac:dyDescent="0.25">
      <c r="A557" s="20" t="s">
        <v>234</v>
      </c>
      <c r="B557" s="7">
        <v>100</v>
      </c>
      <c r="C557" s="7">
        <v>35</v>
      </c>
      <c r="D557" s="7">
        <v>0</v>
      </c>
      <c r="E557" s="7">
        <v>0</v>
      </c>
      <c r="F557" s="7">
        <v>0</v>
      </c>
      <c r="G557" s="7">
        <f t="shared" si="26"/>
        <v>135</v>
      </c>
      <c r="H557" s="7"/>
      <c r="I557" s="51">
        <f t="shared" si="27"/>
        <v>0.27</v>
      </c>
      <c r="J557" s="8" t="s">
        <v>18</v>
      </c>
      <c r="K557" s="13" t="s">
        <v>235</v>
      </c>
      <c r="L557" s="26" t="s">
        <v>236</v>
      </c>
      <c r="M557" s="13" t="s">
        <v>237</v>
      </c>
      <c r="N557" s="13" t="s">
        <v>226</v>
      </c>
      <c r="O557" s="14">
        <v>10</v>
      </c>
      <c r="P557" s="14" t="s">
        <v>40</v>
      </c>
      <c r="Q557" s="13" t="s">
        <v>227</v>
      </c>
      <c r="R557" s="13" t="s">
        <v>43</v>
      </c>
      <c r="S557" s="13" t="s">
        <v>48</v>
      </c>
      <c r="T557" s="16"/>
    </row>
    <row r="558" spans="1:79" s="50" customFormat="1" ht="19.5" customHeight="1" x14ac:dyDescent="0.25">
      <c r="A558" s="20" t="s">
        <v>238</v>
      </c>
      <c r="B558" s="7">
        <v>100</v>
      </c>
      <c r="C558" s="7">
        <v>35</v>
      </c>
      <c r="D558" s="7">
        <v>0</v>
      </c>
      <c r="E558" s="7">
        <v>0</v>
      </c>
      <c r="F558" s="7">
        <v>0</v>
      </c>
      <c r="G558" s="7">
        <f t="shared" si="26"/>
        <v>135</v>
      </c>
      <c r="H558" s="7"/>
      <c r="I558" s="51">
        <f t="shared" si="27"/>
        <v>0.27</v>
      </c>
      <c r="J558" s="8" t="s">
        <v>18</v>
      </c>
      <c r="K558" s="13" t="s">
        <v>239</v>
      </c>
      <c r="L558" s="26" t="s">
        <v>164</v>
      </c>
      <c r="M558" s="13" t="s">
        <v>23</v>
      </c>
      <c r="N558" s="13" t="s">
        <v>226</v>
      </c>
      <c r="O558" s="14">
        <v>10</v>
      </c>
      <c r="P558" s="14" t="s">
        <v>40</v>
      </c>
      <c r="Q558" s="13" t="s">
        <v>227</v>
      </c>
      <c r="R558" s="13" t="s">
        <v>43</v>
      </c>
      <c r="S558" s="13" t="s">
        <v>48</v>
      </c>
      <c r="T558" s="16"/>
    </row>
    <row r="559" spans="1:79" s="50" customFormat="1" ht="19.5" customHeight="1" x14ac:dyDescent="0.25">
      <c r="A559" s="20" t="s">
        <v>1494</v>
      </c>
      <c r="B559" s="7">
        <v>100</v>
      </c>
      <c r="C559" s="7">
        <v>5</v>
      </c>
      <c r="D559" s="7">
        <v>30</v>
      </c>
      <c r="E559" s="7">
        <v>0</v>
      </c>
      <c r="F559" s="7">
        <v>0</v>
      </c>
      <c r="G559" s="7">
        <f t="shared" si="26"/>
        <v>135</v>
      </c>
      <c r="H559" s="7">
        <v>1</v>
      </c>
      <c r="I559" s="51">
        <f t="shared" si="27"/>
        <v>0.27</v>
      </c>
      <c r="J559" s="8" t="s">
        <v>18</v>
      </c>
      <c r="K559" s="13" t="s">
        <v>1495</v>
      </c>
      <c r="L559" s="26" t="s">
        <v>1496</v>
      </c>
      <c r="M559" s="13" t="s">
        <v>72</v>
      </c>
      <c r="N559" s="13" t="s">
        <v>1428</v>
      </c>
      <c r="O559" s="14">
        <v>10</v>
      </c>
      <c r="P559" s="14" t="s">
        <v>40</v>
      </c>
      <c r="Q559" s="13" t="s">
        <v>1497</v>
      </c>
      <c r="R559" s="13" t="s">
        <v>254</v>
      </c>
      <c r="S559" s="13" t="s">
        <v>1498</v>
      </c>
      <c r="T559" s="16"/>
      <c r="U559" s="48"/>
      <c r="V559" s="48"/>
      <c r="W559" s="48"/>
      <c r="X559" s="48"/>
      <c r="Y559" s="48"/>
      <c r="Z559" s="48"/>
      <c r="AA559" s="48"/>
      <c r="AB559" s="48"/>
      <c r="AC559" s="48"/>
      <c r="AD559" s="48"/>
      <c r="AE559" s="48"/>
      <c r="AF559" s="48"/>
      <c r="AG559" s="48"/>
      <c r="AH559" s="48"/>
      <c r="AI559" s="48"/>
      <c r="AJ559" s="48"/>
      <c r="AK559" s="48"/>
      <c r="AL559" s="48"/>
      <c r="AM559" s="48"/>
      <c r="AN559" s="48"/>
      <c r="AO559" s="48"/>
      <c r="AP559" s="48"/>
      <c r="AQ559" s="48"/>
      <c r="AR559" s="48"/>
      <c r="AS559" s="48"/>
      <c r="AT559" s="48"/>
      <c r="AU559" s="48"/>
      <c r="AV559" s="48"/>
      <c r="AW559" s="48"/>
      <c r="AX559" s="48"/>
      <c r="AY559" s="48"/>
      <c r="AZ559" s="48"/>
      <c r="BA559" s="48"/>
      <c r="BB559" s="48"/>
      <c r="BC559" s="48"/>
      <c r="BD559" s="48"/>
      <c r="BE559" s="48"/>
      <c r="BF559" s="48"/>
      <c r="BG559" s="48"/>
      <c r="BH559" s="48"/>
      <c r="BI559" s="48"/>
      <c r="BJ559" s="48"/>
      <c r="BK559" s="48"/>
      <c r="BL559" s="48"/>
      <c r="BM559" s="48"/>
      <c r="BN559" s="48"/>
      <c r="BO559" s="48"/>
      <c r="BP559" s="48"/>
      <c r="BQ559" s="48"/>
      <c r="BR559" s="48"/>
      <c r="BS559" s="48"/>
      <c r="BT559" s="48"/>
      <c r="BU559" s="48"/>
      <c r="BV559" s="48"/>
      <c r="BW559" s="48"/>
      <c r="BX559" s="48"/>
      <c r="BY559" s="48"/>
      <c r="BZ559" s="48"/>
      <c r="CA559" s="48"/>
    </row>
    <row r="560" spans="1:79" s="50" customFormat="1" ht="19.5" customHeight="1" x14ac:dyDescent="0.25">
      <c r="A560" s="11" t="s">
        <v>1790</v>
      </c>
      <c r="B560" s="7">
        <v>85</v>
      </c>
      <c r="C560" s="7">
        <v>0</v>
      </c>
      <c r="D560" s="7">
        <v>40</v>
      </c>
      <c r="E560" s="7">
        <v>5</v>
      </c>
      <c r="F560" s="7">
        <v>0</v>
      </c>
      <c r="G560" s="7">
        <f t="shared" si="26"/>
        <v>130</v>
      </c>
      <c r="H560" s="7">
        <v>1</v>
      </c>
      <c r="I560" s="51">
        <f t="shared" si="27"/>
        <v>0.26</v>
      </c>
      <c r="J560" s="8" t="s">
        <v>18</v>
      </c>
      <c r="K560" s="13" t="s">
        <v>257</v>
      </c>
      <c r="L560" s="26" t="s">
        <v>258</v>
      </c>
      <c r="M560" s="13" t="s">
        <v>107</v>
      </c>
      <c r="N560" s="13" t="s">
        <v>247</v>
      </c>
      <c r="O560" s="14">
        <v>10</v>
      </c>
      <c r="P560" s="14" t="s">
        <v>50</v>
      </c>
      <c r="Q560" s="13" t="s">
        <v>248</v>
      </c>
      <c r="R560" s="13" t="s">
        <v>249</v>
      </c>
      <c r="S560" s="13" t="s">
        <v>44</v>
      </c>
      <c r="T560" s="16"/>
    </row>
    <row r="561" spans="1:79" s="50" customFormat="1" ht="19.5" customHeight="1" x14ac:dyDescent="0.25">
      <c r="A561" s="20" t="s">
        <v>1634</v>
      </c>
      <c r="B561" s="17">
        <v>100</v>
      </c>
      <c r="C561" s="17">
        <v>30</v>
      </c>
      <c r="D561" s="17">
        <v>0</v>
      </c>
      <c r="E561" s="17">
        <v>0</v>
      </c>
      <c r="F561" s="17">
        <v>0</v>
      </c>
      <c r="G561" s="7">
        <f t="shared" si="26"/>
        <v>130</v>
      </c>
      <c r="H561" s="7">
        <v>2</v>
      </c>
      <c r="I561" s="51">
        <f t="shared" si="27"/>
        <v>0.26</v>
      </c>
      <c r="J561" s="8" t="s">
        <v>18</v>
      </c>
      <c r="K561" s="13" t="s">
        <v>1209</v>
      </c>
      <c r="L561" s="26" t="s">
        <v>224</v>
      </c>
      <c r="M561" s="13" t="s">
        <v>79</v>
      </c>
      <c r="N561" s="13" t="s">
        <v>1617</v>
      </c>
      <c r="O561" s="14">
        <v>10</v>
      </c>
      <c r="P561" s="14" t="s">
        <v>50</v>
      </c>
      <c r="Q561" s="13" t="s">
        <v>1618</v>
      </c>
      <c r="R561" s="13" t="s">
        <v>43</v>
      </c>
      <c r="S561" s="13" t="s">
        <v>57</v>
      </c>
      <c r="T561" s="16"/>
      <c r="U561" s="48"/>
      <c r="V561" s="48"/>
      <c r="W561" s="48"/>
      <c r="X561" s="48"/>
      <c r="Y561" s="48"/>
      <c r="Z561" s="48"/>
      <c r="AA561" s="48"/>
      <c r="AB561" s="48"/>
      <c r="AC561" s="48"/>
      <c r="AD561" s="48"/>
      <c r="AE561" s="48"/>
      <c r="AF561" s="48"/>
      <c r="AG561" s="48"/>
      <c r="AH561" s="48"/>
      <c r="AI561" s="48"/>
      <c r="AJ561" s="48"/>
      <c r="AK561" s="48"/>
      <c r="AL561" s="48"/>
      <c r="AM561" s="48"/>
      <c r="AN561" s="48"/>
      <c r="AO561" s="48"/>
      <c r="AP561" s="48"/>
      <c r="AQ561" s="48"/>
      <c r="AR561" s="48"/>
      <c r="AS561" s="48"/>
      <c r="AT561" s="48"/>
      <c r="AU561" s="48"/>
      <c r="AV561" s="48"/>
      <c r="AW561" s="48"/>
      <c r="AX561" s="48"/>
      <c r="AY561" s="48"/>
      <c r="AZ561" s="48"/>
      <c r="BA561" s="48"/>
      <c r="BB561" s="48"/>
      <c r="BC561" s="48"/>
      <c r="BD561" s="48"/>
      <c r="BE561" s="48"/>
      <c r="BF561" s="48"/>
      <c r="BG561" s="48"/>
      <c r="BH561" s="48"/>
      <c r="BI561" s="48"/>
      <c r="BJ561" s="48"/>
      <c r="BK561" s="48"/>
      <c r="BL561" s="48"/>
      <c r="BM561" s="48"/>
      <c r="BN561" s="48"/>
      <c r="BO561" s="48"/>
      <c r="BP561" s="48"/>
      <c r="BQ561" s="48"/>
      <c r="BR561" s="48"/>
      <c r="BS561" s="48"/>
      <c r="BT561" s="48"/>
      <c r="BU561" s="48"/>
      <c r="BV561" s="48"/>
      <c r="BW561" s="48"/>
      <c r="BX561" s="48"/>
      <c r="BY561" s="48"/>
      <c r="BZ561" s="48"/>
      <c r="CA561" s="48"/>
    </row>
    <row r="562" spans="1:79" s="50" customFormat="1" ht="19.5" customHeight="1" x14ac:dyDescent="0.25">
      <c r="A562" s="20" t="s">
        <v>1499</v>
      </c>
      <c r="B562" s="7">
        <v>100</v>
      </c>
      <c r="C562" s="7">
        <v>0</v>
      </c>
      <c r="D562" s="7">
        <v>30</v>
      </c>
      <c r="E562" s="7">
        <v>0</v>
      </c>
      <c r="F562" s="7">
        <v>0</v>
      </c>
      <c r="G562" s="7">
        <f t="shared" si="26"/>
        <v>130</v>
      </c>
      <c r="H562" s="7">
        <v>2</v>
      </c>
      <c r="I562" s="51">
        <f t="shared" si="27"/>
        <v>0.26</v>
      </c>
      <c r="J562" s="8" t="s">
        <v>18</v>
      </c>
      <c r="K562" s="13" t="s">
        <v>1500</v>
      </c>
      <c r="L562" s="26" t="s">
        <v>1501</v>
      </c>
      <c r="M562" s="13" t="s">
        <v>1502</v>
      </c>
      <c r="N562" s="13" t="s">
        <v>1428</v>
      </c>
      <c r="O562" s="14">
        <v>10</v>
      </c>
      <c r="P562" s="14" t="s">
        <v>40</v>
      </c>
      <c r="Q562" s="13" t="s">
        <v>1497</v>
      </c>
      <c r="R562" s="13" t="s">
        <v>254</v>
      </c>
      <c r="S562" s="13" t="s">
        <v>1498</v>
      </c>
      <c r="T562" s="16"/>
      <c r="U562" s="48"/>
      <c r="V562" s="48"/>
      <c r="W562" s="48"/>
      <c r="X562" s="48"/>
      <c r="Y562" s="48"/>
      <c r="Z562" s="48"/>
      <c r="AA562" s="48"/>
      <c r="AB562" s="48"/>
      <c r="AC562" s="48"/>
      <c r="AD562" s="48"/>
      <c r="AE562" s="48"/>
      <c r="AF562" s="48"/>
      <c r="AG562" s="48"/>
      <c r="AH562" s="48"/>
      <c r="AI562" s="48"/>
      <c r="AJ562" s="48"/>
      <c r="AK562" s="48"/>
      <c r="AL562" s="48"/>
      <c r="AM562" s="48"/>
      <c r="AN562" s="48"/>
      <c r="AO562" s="48"/>
      <c r="AP562" s="48"/>
      <c r="AQ562" s="48"/>
      <c r="AR562" s="48"/>
      <c r="AS562" s="48"/>
      <c r="AT562" s="48"/>
      <c r="AU562" s="48"/>
      <c r="AV562" s="48"/>
      <c r="AW562" s="48"/>
      <c r="AX562" s="48"/>
      <c r="AY562" s="48"/>
      <c r="AZ562" s="48"/>
      <c r="BA562" s="48"/>
      <c r="BB562" s="48"/>
      <c r="BC562" s="48"/>
      <c r="BD562" s="48"/>
      <c r="BE562" s="48"/>
      <c r="BF562" s="48"/>
      <c r="BG562" s="48"/>
      <c r="BH562" s="48"/>
      <c r="BI562" s="48"/>
      <c r="BJ562" s="48"/>
      <c r="BK562" s="48"/>
      <c r="BL562" s="48"/>
      <c r="BM562" s="48"/>
      <c r="BN562" s="48"/>
      <c r="BO562" s="48"/>
      <c r="BP562" s="48"/>
      <c r="BQ562" s="48"/>
      <c r="BR562" s="48"/>
      <c r="BS562" s="48"/>
      <c r="BT562" s="48"/>
      <c r="BU562" s="48"/>
      <c r="BV562" s="48"/>
      <c r="BW562" s="48"/>
      <c r="BX562" s="48"/>
      <c r="BY562" s="48"/>
      <c r="BZ562" s="48"/>
      <c r="CA562" s="48"/>
    </row>
    <row r="563" spans="1:79" s="50" customFormat="1" ht="19.5" customHeight="1" x14ac:dyDescent="0.25">
      <c r="A563" s="20" t="s">
        <v>650</v>
      </c>
      <c r="B563" s="7">
        <v>100</v>
      </c>
      <c r="C563" s="7">
        <v>25</v>
      </c>
      <c r="D563" s="7">
        <v>0</v>
      </c>
      <c r="E563" s="7">
        <v>0</v>
      </c>
      <c r="F563" s="7">
        <v>0</v>
      </c>
      <c r="G563" s="7">
        <f t="shared" si="26"/>
        <v>125</v>
      </c>
      <c r="H563" s="7">
        <v>7</v>
      </c>
      <c r="I563" s="51">
        <f t="shared" si="27"/>
        <v>0.25</v>
      </c>
      <c r="J563" s="8" t="s">
        <v>18</v>
      </c>
      <c r="K563" s="9" t="s">
        <v>651</v>
      </c>
      <c r="L563" s="83" t="s">
        <v>64</v>
      </c>
      <c r="M563" s="9" t="s">
        <v>332</v>
      </c>
      <c r="N563" s="9" t="s">
        <v>542</v>
      </c>
      <c r="O563" s="10">
        <v>10</v>
      </c>
      <c r="P563" s="10" t="s">
        <v>612</v>
      </c>
      <c r="Q563" s="9" t="s">
        <v>586</v>
      </c>
      <c r="R563" s="9" t="s">
        <v>128</v>
      </c>
      <c r="S563" s="9" t="s">
        <v>587</v>
      </c>
      <c r="T563" s="16"/>
      <c r="U563" s="48"/>
      <c r="V563" s="48"/>
      <c r="W563" s="48"/>
      <c r="X563" s="48"/>
      <c r="Y563" s="48"/>
      <c r="Z563" s="48"/>
      <c r="AA563" s="48"/>
      <c r="AB563" s="48"/>
      <c r="AC563" s="48"/>
      <c r="AD563" s="48"/>
      <c r="AE563" s="48"/>
      <c r="AF563" s="48"/>
      <c r="AG563" s="48"/>
      <c r="AH563" s="48"/>
      <c r="AI563" s="48"/>
      <c r="AJ563" s="48"/>
      <c r="AK563" s="48"/>
      <c r="AL563" s="48"/>
      <c r="AM563" s="48"/>
      <c r="AN563" s="48"/>
      <c r="AO563" s="48"/>
      <c r="AP563" s="48"/>
      <c r="AQ563" s="48"/>
      <c r="AR563" s="48"/>
      <c r="AS563" s="48"/>
      <c r="AT563" s="48"/>
      <c r="AU563" s="48"/>
      <c r="AV563" s="48"/>
      <c r="AW563" s="48"/>
      <c r="AX563" s="48"/>
      <c r="AY563" s="48"/>
      <c r="AZ563" s="48"/>
      <c r="BA563" s="48"/>
      <c r="BB563" s="48"/>
      <c r="BC563" s="48"/>
      <c r="BD563" s="48"/>
      <c r="BE563" s="48"/>
      <c r="BF563" s="48"/>
      <c r="BG563" s="48"/>
      <c r="BH563" s="48"/>
      <c r="BI563" s="48"/>
      <c r="BJ563" s="48"/>
      <c r="BK563" s="48"/>
      <c r="BL563" s="48"/>
      <c r="BM563" s="48"/>
      <c r="BN563" s="48"/>
      <c r="BO563" s="48"/>
      <c r="BP563" s="48"/>
      <c r="BQ563" s="48"/>
      <c r="BR563" s="48"/>
      <c r="BS563" s="48"/>
      <c r="BT563" s="48"/>
      <c r="BU563" s="48"/>
      <c r="BV563" s="48"/>
      <c r="BW563" s="48"/>
      <c r="BX563" s="48"/>
      <c r="BY563" s="48"/>
      <c r="BZ563" s="48"/>
      <c r="CA563" s="48"/>
    </row>
    <row r="564" spans="1:79" s="50" customFormat="1" ht="19.5" customHeight="1" x14ac:dyDescent="0.25">
      <c r="A564" s="20" t="s">
        <v>1335</v>
      </c>
      <c r="B564" s="7">
        <v>100</v>
      </c>
      <c r="C564" s="7">
        <v>25</v>
      </c>
      <c r="D564" s="7">
        <v>0</v>
      </c>
      <c r="E564" s="7">
        <v>0</v>
      </c>
      <c r="F564" s="7">
        <v>0</v>
      </c>
      <c r="G564" s="7">
        <f t="shared" si="26"/>
        <v>125</v>
      </c>
      <c r="H564" s="7">
        <v>1</v>
      </c>
      <c r="I564" s="51">
        <f t="shared" si="27"/>
        <v>0.25</v>
      </c>
      <c r="J564" s="8" t="s">
        <v>18</v>
      </c>
      <c r="K564" s="13" t="s">
        <v>1336</v>
      </c>
      <c r="L564" s="26" t="s">
        <v>1337</v>
      </c>
      <c r="M564" s="13" t="s">
        <v>1338</v>
      </c>
      <c r="N564" s="13" t="s">
        <v>1326</v>
      </c>
      <c r="O564" s="14">
        <v>10</v>
      </c>
      <c r="P564" s="14" t="s">
        <v>40</v>
      </c>
      <c r="Q564" s="13" t="s">
        <v>1327</v>
      </c>
      <c r="R564" s="13" t="s">
        <v>438</v>
      </c>
      <c r="S564" s="13" t="s">
        <v>118</v>
      </c>
      <c r="T564" s="16"/>
    </row>
    <row r="565" spans="1:79" s="50" customFormat="1" ht="19.5" customHeight="1" x14ac:dyDescent="0.25">
      <c r="A565" s="20" t="s">
        <v>652</v>
      </c>
      <c r="B565" s="7">
        <v>100</v>
      </c>
      <c r="C565" s="7">
        <v>25</v>
      </c>
      <c r="D565" s="7">
        <v>0</v>
      </c>
      <c r="E565" s="7">
        <v>0</v>
      </c>
      <c r="F565" s="7">
        <v>0</v>
      </c>
      <c r="G565" s="7">
        <f t="shared" si="26"/>
        <v>125</v>
      </c>
      <c r="H565" s="7">
        <v>7</v>
      </c>
      <c r="I565" s="51">
        <f t="shared" si="27"/>
        <v>0.25</v>
      </c>
      <c r="J565" s="8" t="s">
        <v>18</v>
      </c>
      <c r="K565" s="9" t="s">
        <v>653</v>
      </c>
      <c r="L565" s="83" t="s">
        <v>654</v>
      </c>
      <c r="M565" s="9" t="s">
        <v>122</v>
      </c>
      <c r="N565" s="9" t="s">
        <v>542</v>
      </c>
      <c r="O565" s="10">
        <v>10</v>
      </c>
      <c r="P565" s="10" t="s">
        <v>335</v>
      </c>
      <c r="Q565" s="9" t="s">
        <v>639</v>
      </c>
      <c r="R565" s="9" t="s">
        <v>112</v>
      </c>
      <c r="S565" s="9" t="s">
        <v>72</v>
      </c>
      <c r="T565" s="16"/>
      <c r="U565" s="48"/>
      <c r="V565" s="48"/>
      <c r="W565" s="48"/>
      <c r="X565" s="48"/>
      <c r="Y565" s="48"/>
      <c r="Z565" s="48"/>
      <c r="AA565" s="48"/>
      <c r="AB565" s="48"/>
      <c r="AC565" s="48"/>
      <c r="AD565" s="48"/>
      <c r="AE565" s="48"/>
      <c r="AF565" s="48"/>
      <c r="AG565" s="48"/>
      <c r="AH565" s="48"/>
      <c r="AI565" s="48"/>
      <c r="AJ565" s="48"/>
      <c r="AK565" s="48"/>
      <c r="AL565" s="48"/>
      <c r="AM565" s="48"/>
      <c r="AN565" s="48"/>
      <c r="AO565" s="48"/>
      <c r="AP565" s="48"/>
      <c r="AQ565" s="48"/>
      <c r="AR565" s="48"/>
      <c r="AS565" s="48"/>
      <c r="AT565" s="48"/>
      <c r="AU565" s="48"/>
      <c r="AV565" s="48"/>
      <c r="AW565" s="48"/>
      <c r="AX565" s="48"/>
      <c r="AY565" s="48"/>
      <c r="AZ565" s="48"/>
      <c r="BA565" s="48"/>
      <c r="BB565" s="48"/>
      <c r="BC565" s="48"/>
      <c r="BD565" s="48"/>
      <c r="BE565" s="48"/>
      <c r="BF565" s="48"/>
      <c r="BG565" s="48"/>
      <c r="BH565" s="48"/>
      <c r="BI565" s="48"/>
      <c r="BJ565" s="48"/>
      <c r="BK565" s="48"/>
      <c r="BL565" s="48"/>
      <c r="BM565" s="48"/>
      <c r="BN565" s="48"/>
      <c r="BO565" s="48"/>
      <c r="BP565" s="48"/>
      <c r="BQ565" s="48"/>
      <c r="BR565" s="48"/>
      <c r="BS565" s="48"/>
      <c r="BT565" s="48"/>
      <c r="BU565" s="48"/>
      <c r="BV565" s="48"/>
      <c r="BW565" s="48"/>
      <c r="BX565" s="48"/>
      <c r="BY565" s="48"/>
      <c r="BZ565" s="48"/>
      <c r="CA565" s="48"/>
    </row>
    <row r="566" spans="1:79" s="50" customFormat="1" ht="19.5" customHeight="1" x14ac:dyDescent="0.25">
      <c r="A566" s="20" t="s">
        <v>1331</v>
      </c>
      <c r="B566" s="7">
        <v>100</v>
      </c>
      <c r="C566" s="7">
        <v>25</v>
      </c>
      <c r="D566" s="7">
        <v>0</v>
      </c>
      <c r="E566" s="7">
        <v>0</v>
      </c>
      <c r="F566" s="7">
        <v>0</v>
      </c>
      <c r="G566" s="7">
        <f t="shared" si="26"/>
        <v>125</v>
      </c>
      <c r="H566" s="7">
        <v>1</v>
      </c>
      <c r="I566" s="51">
        <f t="shared" si="27"/>
        <v>0.25</v>
      </c>
      <c r="J566" s="8" t="s">
        <v>18</v>
      </c>
      <c r="K566" s="13" t="s">
        <v>1332</v>
      </c>
      <c r="L566" s="26" t="s">
        <v>1333</v>
      </c>
      <c r="M566" s="13" t="s">
        <v>1334</v>
      </c>
      <c r="N566" s="13" t="s">
        <v>1326</v>
      </c>
      <c r="O566" s="14">
        <v>10</v>
      </c>
      <c r="P566" s="14" t="s">
        <v>40</v>
      </c>
      <c r="Q566" s="13" t="s">
        <v>1327</v>
      </c>
      <c r="R566" s="13" t="s">
        <v>438</v>
      </c>
      <c r="S566" s="13" t="s">
        <v>118</v>
      </c>
      <c r="T566" s="16"/>
    </row>
    <row r="567" spans="1:79" s="50" customFormat="1" ht="19.5" customHeight="1" x14ac:dyDescent="0.25">
      <c r="A567" s="20" t="s">
        <v>1027</v>
      </c>
      <c r="B567" s="7">
        <v>100</v>
      </c>
      <c r="C567" s="7">
        <v>25</v>
      </c>
      <c r="D567" s="7">
        <v>0</v>
      </c>
      <c r="E567" s="7">
        <v>0</v>
      </c>
      <c r="F567" s="7">
        <v>0</v>
      </c>
      <c r="G567" s="7">
        <f t="shared" si="26"/>
        <v>125</v>
      </c>
      <c r="H567" s="7">
        <v>5</v>
      </c>
      <c r="I567" s="51">
        <f t="shared" si="27"/>
        <v>0.25</v>
      </c>
      <c r="J567" s="8" t="s">
        <v>18</v>
      </c>
      <c r="K567" s="13" t="s">
        <v>1028</v>
      </c>
      <c r="L567" s="26" t="s">
        <v>156</v>
      </c>
      <c r="M567" s="13" t="s">
        <v>136</v>
      </c>
      <c r="N567" s="13" t="s">
        <v>917</v>
      </c>
      <c r="O567" s="14">
        <v>10</v>
      </c>
      <c r="P567" s="14" t="s">
        <v>50</v>
      </c>
      <c r="Q567" s="13" t="s">
        <v>978</v>
      </c>
      <c r="R567" s="13" t="s">
        <v>702</v>
      </c>
      <c r="S567" s="13" t="s">
        <v>98</v>
      </c>
      <c r="T567" s="16"/>
      <c r="U567" s="48"/>
      <c r="V567" s="48"/>
      <c r="W567" s="48"/>
      <c r="X567" s="48"/>
      <c r="Y567" s="48"/>
      <c r="Z567" s="48"/>
      <c r="AA567" s="48"/>
      <c r="AB567" s="48"/>
      <c r="AC567" s="48"/>
      <c r="AD567" s="48"/>
      <c r="AE567" s="48"/>
      <c r="AF567" s="48"/>
      <c r="AG567" s="48"/>
      <c r="AH567" s="48"/>
      <c r="AI567" s="48"/>
      <c r="AJ567" s="48"/>
      <c r="AK567" s="48"/>
      <c r="AL567" s="48"/>
      <c r="AM567" s="48"/>
      <c r="AN567" s="48"/>
      <c r="AO567" s="48"/>
      <c r="AP567" s="48"/>
      <c r="AQ567" s="48"/>
      <c r="AR567" s="48"/>
      <c r="AS567" s="48"/>
      <c r="AT567" s="48"/>
      <c r="AU567" s="48"/>
      <c r="AV567" s="48"/>
      <c r="AW567" s="48"/>
      <c r="AX567" s="48"/>
      <c r="AY567" s="48"/>
      <c r="AZ567" s="48"/>
      <c r="BA567" s="48"/>
      <c r="BB567" s="48"/>
      <c r="BC567" s="48"/>
      <c r="BD567" s="48"/>
      <c r="BE567" s="48"/>
      <c r="BF567" s="48"/>
      <c r="BG567" s="48"/>
      <c r="BH567" s="48"/>
      <c r="BI567" s="48"/>
      <c r="BJ567" s="48"/>
      <c r="BK567" s="48"/>
      <c r="BL567" s="48"/>
      <c r="BM567" s="48"/>
      <c r="BN567" s="48"/>
      <c r="BO567" s="48"/>
      <c r="BP567" s="48"/>
      <c r="BQ567" s="48"/>
      <c r="BR567" s="48"/>
      <c r="BS567" s="48"/>
      <c r="BT567" s="48"/>
      <c r="BU567" s="48"/>
      <c r="BV567" s="48"/>
      <c r="BW567" s="48"/>
      <c r="BX567" s="48"/>
      <c r="BY567" s="48"/>
      <c r="BZ567" s="48"/>
      <c r="CA567" s="48"/>
    </row>
    <row r="568" spans="1:79" s="50" customFormat="1" ht="19.5" customHeight="1" x14ac:dyDescent="0.25">
      <c r="A568" s="20" t="s">
        <v>655</v>
      </c>
      <c r="B568" s="7">
        <v>100</v>
      </c>
      <c r="C568" s="7">
        <v>25</v>
      </c>
      <c r="D568" s="7">
        <v>0</v>
      </c>
      <c r="E568" s="7">
        <v>0</v>
      </c>
      <c r="F568" s="7">
        <v>0</v>
      </c>
      <c r="G568" s="7">
        <f t="shared" si="26"/>
        <v>125</v>
      </c>
      <c r="H568" s="7">
        <v>7</v>
      </c>
      <c r="I568" s="51">
        <f t="shared" si="27"/>
        <v>0.25</v>
      </c>
      <c r="J568" s="8" t="s">
        <v>18</v>
      </c>
      <c r="K568" s="9" t="s">
        <v>656</v>
      </c>
      <c r="L568" s="83" t="s">
        <v>657</v>
      </c>
      <c r="M568" s="9" t="s">
        <v>275</v>
      </c>
      <c r="N568" s="9" t="s">
        <v>542</v>
      </c>
      <c r="O568" s="10">
        <v>10</v>
      </c>
      <c r="P568" s="10" t="s">
        <v>612</v>
      </c>
      <c r="Q568" s="9" t="s">
        <v>586</v>
      </c>
      <c r="R568" s="9" t="s">
        <v>128</v>
      </c>
      <c r="S568" s="9" t="s">
        <v>587</v>
      </c>
      <c r="T568" s="16"/>
      <c r="U568" s="48"/>
      <c r="V568" s="48"/>
      <c r="W568" s="48"/>
      <c r="X568" s="48"/>
      <c r="Y568" s="48"/>
      <c r="Z568" s="48"/>
      <c r="AA568" s="48"/>
      <c r="AB568" s="48"/>
      <c r="AC568" s="48"/>
      <c r="AD568" s="48"/>
      <c r="AE568" s="48"/>
      <c r="AF568" s="48"/>
      <c r="AG568" s="48"/>
      <c r="AH568" s="48"/>
      <c r="AI568" s="48"/>
      <c r="AJ568" s="48"/>
      <c r="AK568" s="48"/>
      <c r="AL568" s="48"/>
      <c r="AM568" s="48"/>
      <c r="AN568" s="48"/>
      <c r="AO568" s="48"/>
      <c r="AP568" s="48"/>
      <c r="AQ568" s="48"/>
      <c r="AR568" s="48"/>
      <c r="AS568" s="48"/>
      <c r="AT568" s="48"/>
      <c r="AU568" s="48"/>
      <c r="AV568" s="48"/>
      <c r="AW568" s="48"/>
      <c r="AX568" s="48"/>
      <c r="AY568" s="48"/>
      <c r="AZ568" s="48"/>
      <c r="BA568" s="48"/>
      <c r="BB568" s="48"/>
      <c r="BC568" s="48"/>
      <c r="BD568" s="48"/>
      <c r="BE568" s="48"/>
      <c r="BF568" s="48"/>
      <c r="BG568" s="48"/>
      <c r="BH568" s="48"/>
      <c r="BI568" s="48"/>
      <c r="BJ568" s="48"/>
      <c r="BK568" s="48"/>
      <c r="BL568" s="48"/>
      <c r="BM568" s="48"/>
      <c r="BN568" s="48"/>
      <c r="BO568" s="48"/>
      <c r="BP568" s="48"/>
      <c r="BQ568" s="48"/>
      <c r="BR568" s="48"/>
      <c r="BS568" s="48"/>
      <c r="BT568" s="48"/>
      <c r="BU568" s="48"/>
      <c r="BV568" s="48"/>
      <c r="BW568" s="48"/>
      <c r="BX568" s="48"/>
      <c r="BY568" s="48"/>
      <c r="BZ568" s="48"/>
      <c r="CA568" s="48"/>
    </row>
    <row r="569" spans="1:79" s="50" customFormat="1" ht="19.5" customHeight="1" x14ac:dyDescent="0.25">
      <c r="A569" s="20" t="s">
        <v>658</v>
      </c>
      <c r="B569" s="7">
        <v>100</v>
      </c>
      <c r="C569" s="7">
        <v>25</v>
      </c>
      <c r="D569" s="7">
        <v>0</v>
      </c>
      <c r="E569" s="7">
        <v>0</v>
      </c>
      <c r="F569" s="7">
        <v>0</v>
      </c>
      <c r="G569" s="7">
        <f t="shared" si="26"/>
        <v>125</v>
      </c>
      <c r="H569" s="7">
        <v>7</v>
      </c>
      <c r="I569" s="51">
        <f t="shared" si="27"/>
        <v>0.25</v>
      </c>
      <c r="J569" s="8" t="s">
        <v>18</v>
      </c>
      <c r="K569" s="9" t="s">
        <v>659</v>
      </c>
      <c r="L569" s="83" t="s">
        <v>20</v>
      </c>
      <c r="M569" s="9" t="s">
        <v>660</v>
      </c>
      <c r="N569" s="9" t="s">
        <v>542</v>
      </c>
      <c r="O569" s="10">
        <v>10</v>
      </c>
      <c r="P569" s="10" t="s">
        <v>612</v>
      </c>
      <c r="Q569" s="9" t="s">
        <v>586</v>
      </c>
      <c r="R569" s="9" t="s">
        <v>128</v>
      </c>
      <c r="S569" s="9" t="s">
        <v>587</v>
      </c>
      <c r="T569" s="16"/>
      <c r="U569" s="48"/>
      <c r="V569" s="48"/>
      <c r="W569" s="48"/>
      <c r="X569" s="48"/>
      <c r="Y569" s="48"/>
      <c r="Z569" s="48"/>
      <c r="AA569" s="48"/>
      <c r="AB569" s="48"/>
      <c r="AC569" s="48"/>
      <c r="AD569" s="48"/>
      <c r="AE569" s="48"/>
      <c r="AF569" s="48"/>
      <c r="AG569" s="48"/>
      <c r="AH569" s="48"/>
      <c r="AI569" s="48"/>
      <c r="AJ569" s="48"/>
      <c r="AK569" s="48"/>
      <c r="AL569" s="48"/>
      <c r="AM569" s="48"/>
      <c r="AN569" s="48"/>
      <c r="AO569" s="48"/>
      <c r="AP569" s="48"/>
      <c r="AQ569" s="48"/>
      <c r="AR569" s="48"/>
      <c r="AS569" s="48"/>
      <c r="AT569" s="48"/>
      <c r="AU569" s="48"/>
      <c r="AV569" s="48"/>
      <c r="AW569" s="48"/>
      <c r="AX569" s="48"/>
      <c r="AY569" s="48"/>
      <c r="AZ569" s="48"/>
      <c r="BA569" s="48"/>
      <c r="BB569" s="48"/>
      <c r="BC569" s="48"/>
      <c r="BD569" s="48"/>
      <c r="BE569" s="48"/>
      <c r="BF569" s="48"/>
      <c r="BG569" s="48"/>
      <c r="BH569" s="48"/>
      <c r="BI569" s="48"/>
      <c r="BJ569" s="48"/>
      <c r="BK569" s="48"/>
      <c r="BL569" s="48"/>
      <c r="BM569" s="48"/>
      <c r="BN569" s="48"/>
      <c r="BO569" s="48"/>
      <c r="BP569" s="48"/>
      <c r="BQ569" s="48"/>
      <c r="BR569" s="48"/>
      <c r="BS569" s="48"/>
      <c r="BT569" s="48"/>
      <c r="BU569" s="48"/>
      <c r="BV569" s="48"/>
      <c r="BW569" s="48"/>
      <c r="BX569" s="48"/>
      <c r="BY569" s="48"/>
      <c r="BZ569" s="48"/>
      <c r="CA569" s="48"/>
    </row>
    <row r="570" spans="1:79" s="50" customFormat="1" ht="19.5" customHeight="1" x14ac:dyDescent="0.25">
      <c r="A570" s="20" t="s">
        <v>532</v>
      </c>
      <c r="B570" s="7">
        <v>100</v>
      </c>
      <c r="C570" s="7">
        <v>25</v>
      </c>
      <c r="D570" s="7">
        <v>0</v>
      </c>
      <c r="E570" s="7">
        <v>0</v>
      </c>
      <c r="F570" s="7">
        <v>0</v>
      </c>
      <c r="G570" s="7">
        <f t="shared" si="26"/>
        <v>125</v>
      </c>
      <c r="H570" s="7">
        <v>3</v>
      </c>
      <c r="I570" s="51">
        <f t="shared" si="27"/>
        <v>0.25</v>
      </c>
      <c r="J570" s="8" t="s">
        <v>18</v>
      </c>
      <c r="K570" s="13" t="s">
        <v>456</v>
      </c>
      <c r="L570" s="26" t="s">
        <v>533</v>
      </c>
      <c r="M570" s="13" t="s">
        <v>23</v>
      </c>
      <c r="N570" s="13" t="s">
        <v>470</v>
      </c>
      <c r="O570" s="14">
        <v>10</v>
      </c>
      <c r="P570" s="14" t="s">
        <v>50</v>
      </c>
      <c r="Q570" s="13" t="s">
        <v>459</v>
      </c>
      <c r="R570" s="13" t="s">
        <v>199</v>
      </c>
      <c r="S570" s="13" t="s">
        <v>460</v>
      </c>
      <c r="T570" s="16"/>
    </row>
    <row r="571" spans="1:79" s="50" customFormat="1" ht="19.5" customHeight="1" x14ac:dyDescent="0.25">
      <c r="A571" s="20" t="s">
        <v>1339</v>
      </c>
      <c r="B571" s="7">
        <v>100</v>
      </c>
      <c r="C571" s="7">
        <v>25</v>
      </c>
      <c r="D571" s="7">
        <v>0</v>
      </c>
      <c r="E571" s="7">
        <v>0</v>
      </c>
      <c r="F571" s="7">
        <v>0</v>
      </c>
      <c r="G571" s="7">
        <f t="shared" si="26"/>
        <v>125</v>
      </c>
      <c r="H571" s="7">
        <v>1</v>
      </c>
      <c r="I571" s="51">
        <f t="shared" si="27"/>
        <v>0.25</v>
      </c>
      <c r="J571" s="8" t="s">
        <v>18</v>
      </c>
      <c r="K571" s="13" t="s">
        <v>1340</v>
      </c>
      <c r="L571" s="26" t="s">
        <v>112</v>
      </c>
      <c r="M571" s="13" t="s">
        <v>165</v>
      </c>
      <c r="N571" s="13" t="s">
        <v>1326</v>
      </c>
      <c r="O571" s="14">
        <v>10</v>
      </c>
      <c r="P571" s="14" t="s">
        <v>40</v>
      </c>
      <c r="Q571" s="13" t="s">
        <v>1327</v>
      </c>
      <c r="R571" s="13" t="s">
        <v>438</v>
      </c>
      <c r="S571" s="13" t="s">
        <v>118</v>
      </c>
      <c r="T571" s="16"/>
    </row>
    <row r="572" spans="1:79" s="50" customFormat="1" ht="19.5" customHeight="1" x14ac:dyDescent="0.25">
      <c r="A572" s="20" t="s">
        <v>661</v>
      </c>
      <c r="B572" s="7">
        <v>100</v>
      </c>
      <c r="C572" s="7">
        <v>25</v>
      </c>
      <c r="D572" s="7">
        <v>0</v>
      </c>
      <c r="E572" s="7">
        <v>0</v>
      </c>
      <c r="F572" s="7">
        <v>0</v>
      </c>
      <c r="G572" s="7">
        <f t="shared" si="26"/>
        <v>125</v>
      </c>
      <c r="H572" s="7">
        <v>7</v>
      </c>
      <c r="I572" s="51">
        <f t="shared" si="27"/>
        <v>0.25</v>
      </c>
      <c r="J572" s="8" t="s">
        <v>18</v>
      </c>
      <c r="K572" s="9" t="s">
        <v>299</v>
      </c>
      <c r="L572" s="83" t="s">
        <v>662</v>
      </c>
      <c r="M572" s="9" t="s">
        <v>663</v>
      </c>
      <c r="N572" s="9" t="s">
        <v>542</v>
      </c>
      <c r="O572" s="10">
        <v>10</v>
      </c>
      <c r="P572" s="10" t="s">
        <v>612</v>
      </c>
      <c r="Q572" s="9" t="s">
        <v>586</v>
      </c>
      <c r="R572" s="9" t="s">
        <v>128</v>
      </c>
      <c r="S572" s="9" t="s">
        <v>587</v>
      </c>
      <c r="T572" s="16"/>
      <c r="U572" s="48"/>
      <c r="V572" s="48"/>
      <c r="W572" s="48"/>
      <c r="X572" s="48"/>
      <c r="Y572" s="48"/>
      <c r="Z572" s="48"/>
      <c r="AA572" s="48"/>
      <c r="AB572" s="48"/>
      <c r="AC572" s="48"/>
      <c r="AD572" s="48"/>
      <c r="AE572" s="48"/>
      <c r="AF572" s="48"/>
      <c r="AG572" s="48"/>
      <c r="AH572" s="48"/>
      <c r="AI572" s="48"/>
      <c r="AJ572" s="48"/>
      <c r="AK572" s="48"/>
      <c r="AL572" s="48"/>
      <c r="AM572" s="48"/>
      <c r="AN572" s="48"/>
      <c r="AO572" s="48"/>
      <c r="AP572" s="48"/>
      <c r="AQ572" s="48"/>
      <c r="AR572" s="48"/>
      <c r="AS572" s="48"/>
      <c r="AT572" s="48"/>
      <c r="AU572" s="48"/>
      <c r="AV572" s="48"/>
      <c r="AW572" s="48"/>
      <c r="AX572" s="48"/>
      <c r="AY572" s="48"/>
      <c r="AZ572" s="48"/>
      <c r="BA572" s="48"/>
      <c r="BB572" s="48"/>
      <c r="BC572" s="48"/>
      <c r="BD572" s="48"/>
      <c r="BE572" s="48"/>
      <c r="BF572" s="48"/>
      <c r="BG572" s="48"/>
      <c r="BH572" s="48"/>
      <c r="BI572" s="48"/>
      <c r="BJ572" s="48"/>
      <c r="BK572" s="48"/>
      <c r="BL572" s="48"/>
      <c r="BM572" s="48"/>
      <c r="BN572" s="48"/>
      <c r="BO572" s="48"/>
      <c r="BP572" s="48"/>
      <c r="BQ572" s="48"/>
      <c r="BR572" s="48"/>
      <c r="BS572" s="48"/>
      <c r="BT572" s="48"/>
      <c r="BU572" s="48"/>
      <c r="BV572" s="48"/>
      <c r="BW572" s="48"/>
      <c r="BX572" s="48"/>
      <c r="BY572" s="48"/>
      <c r="BZ572" s="48"/>
      <c r="CA572" s="48"/>
    </row>
    <row r="573" spans="1:79" s="50" customFormat="1" ht="19.5" customHeight="1" x14ac:dyDescent="0.25">
      <c r="A573" s="20" t="s">
        <v>1355</v>
      </c>
      <c r="B573" s="7">
        <v>100</v>
      </c>
      <c r="C573" s="7">
        <v>20</v>
      </c>
      <c r="D573" s="7">
        <v>0</v>
      </c>
      <c r="E573" s="7">
        <v>0</v>
      </c>
      <c r="F573" s="7">
        <v>0</v>
      </c>
      <c r="G573" s="7">
        <f t="shared" si="26"/>
        <v>120</v>
      </c>
      <c r="H573" s="7">
        <v>1</v>
      </c>
      <c r="I573" s="51">
        <f t="shared" si="27"/>
        <v>0.24</v>
      </c>
      <c r="J573" s="8" t="s">
        <v>18</v>
      </c>
      <c r="K573" s="13" t="s">
        <v>1356</v>
      </c>
      <c r="L573" s="26" t="s">
        <v>78</v>
      </c>
      <c r="M573" s="13" t="s">
        <v>68</v>
      </c>
      <c r="N573" s="13" t="s">
        <v>1342</v>
      </c>
      <c r="O573" s="14">
        <v>10</v>
      </c>
      <c r="P573" s="14" t="s">
        <v>825</v>
      </c>
      <c r="Q573" s="13" t="s">
        <v>1345</v>
      </c>
      <c r="R573" s="13" t="s">
        <v>1346</v>
      </c>
      <c r="S573" s="13" t="s">
        <v>1347</v>
      </c>
      <c r="T573" s="16"/>
    </row>
    <row r="574" spans="1:79" s="50" customFormat="1" ht="19.5" customHeight="1" x14ac:dyDescent="0.25">
      <c r="A574" s="20" t="s">
        <v>1029</v>
      </c>
      <c r="B574" s="7">
        <v>100</v>
      </c>
      <c r="C574" s="7">
        <v>20</v>
      </c>
      <c r="D574" s="7">
        <v>0</v>
      </c>
      <c r="E574" s="7">
        <v>0</v>
      </c>
      <c r="F574" s="7">
        <v>0</v>
      </c>
      <c r="G574" s="7">
        <f t="shared" si="26"/>
        <v>120</v>
      </c>
      <c r="H574" s="7">
        <v>6</v>
      </c>
      <c r="I574" s="51">
        <f t="shared" si="27"/>
        <v>0.24</v>
      </c>
      <c r="J574" s="8" t="s">
        <v>18</v>
      </c>
      <c r="K574" s="13" t="s">
        <v>1030</v>
      </c>
      <c r="L574" s="26" t="s">
        <v>1031</v>
      </c>
      <c r="M574" s="13" t="s">
        <v>48</v>
      </c>
      <c r="N574" s="13" t="s">
        <v>917</v>
      </c>
      <c r="O574" s="14">
        <v>10</v>
      </c>
      <c r="P574" s="14" t="s">
        <v>50</v>
      </c>
      <c r="Q574" s="13" t="s">
        <v>978</v>
      </c>
      <c r="R574" s="13" t="s">
        <v>702</v>
      </c>
      <c r="S574" s="13" t="s">
        <v>98</v>
      </c>
      <c r="T574" s="16"/>
      <c r="U574" s="48"/>
      <c r="V574" s="48"/>
      <c r="W574" s="48"/>
      <c r="X574" s="48"/>
      <c r="Y574" s="48"/>
      <c r="Z574" s="48"/>
      <c r="AA574" s="48"/>
      <c r="AB574" s="48"/>
      <c r="AC574" s="48"/>
      <c r="AD574" s="48"/>
      <c r="AE574" s="48"/>
      <c r="AF574" s="48"/>
      <c r="AG574" s="48"/>
      <c r="AH574" s="48"/>
      <c r="AI574" s="48"/>
      <c r="AJ574" s="48"/>
      <c r="AK574" s="48"/>
      <c r="AL574" s="48"/>
      <c r="AM574" s="48"/>
      <c r="AN574" s="48"/>
      <c r="AO574" s="48"/>
      <c r="AP574" s="48"/>
      <c r="AQ574" s="48"/>
      <c r="AR574" s="48"/>
      <c r="AS574" s="48"/>
      <c r="AT574" s="48"/>
      <c r="AU574" s="48"/>
      <c r="AV574" s="48"/>
      <c r="AW574" s="48"/>
      <c r="AX574" s="48"/>
      <c r="AY574" s="48"/>
      <c r="AZ574" s="48"/>
      <c r="BA574" s="48"/>
      <c r="BB574" s="48"/>
      <c r="BC574" s="48"/>
      <c r="BD574" s="48"/>
      <c r="BE574" s="48"/>
      <c r="BF574" s="48"/>
      <c r="BG574" s="48"/>
      <c r="BH574" s="48"/>
      <c r="BI574" s="48"/>
      <c r="BJ574" s="48"/>
      <c r="BK574" s="48"/>
      <c r="BL574" s="48"/>
      <c r="BM574" s="48"/>
      <c r="BN574" s="48"/>
      <c r="BO574" s="48"/>
      <c r="BP574" s="48"/>
      <c r="BQ574" s="48"/>
      <c r="BR574" s="48"/>
      <c r="BS574" s="48"/>
      <c r="BT574" s="48"/>
      <c r="BU574" s="48"/>
      <c r="BV574" s="48"/>
      <c r="BW574" s="48"/>
      <c r="BX574" s="48"/>
      <c r="BY574" s="48"/>
      <c r="BZ574" s="48"/>
      <c r="CA574" s="48"/>
    </row>
    <row r="575" spans="1:79" s="50" customFormat="1" ht="19.5" customHeight="1" x14ac:dyDescent="0.25">
      <c r="A575" s="12" t="s">
        <v>1593</v>
      </c>
      <c r="B575" s="7">
        <v>100</v>
      </c>
      <c r="C575" s="7">
        <v>10</v>
      </c>
      <c r="D575" s="7">
        <v>0</v>
      </c>
      <c r="E575" s="7">
        <v>0</v>
      </c>
      <c r="F575" s="7">
        <v>0</v>
      </c>
      <c r="G575" s="7">
        <f t="shared" si="26"/>
        <v>110</v>
      </c>
      <c r="H575" s="7">
        <v>3</v>
      </c>
      <c r="I575" s="51">
        <f t="shared" si="27"/>
        <v>0.22</v>
      </c>
      <c r="J575" s="8" t="s">
        <v>18</v>
      </c>
      <c r="K575" s="13" t="s">
        <v>1594</v>
      </c>
      <c r="L575" s="26" t="s">
        <v>221</v>
      </c>
      <c r="M575" s="13" t="s">
        <v>79</v>
      </c>
      <c r="N575" s="13" t="s">
        <v>1560</v>
      </c>
      <c r="O575" s="14">
        <v>10</v>
      </c>
      <c r="P575" s="14" t="s">
        <v>40</v>
      </c>
      <c r="Q575" s="13" t="s">
        <v>1561</v>
      </c>
      <c r="R575" s="13" t="s">
        <v>1562</v>
      </c>
      <c r="S575" s="13" t="s">
        <v>107</v>
      </c>
      <c r="T575" s="16"/>
      <c r="U575" s="49"/>
      <c r="V575" s="49"/>
      <c r="W575" s="49"/>
      <c r="X575" s="49"/>
      <c r="Y575" s="49"/>
      <c r="Z575" s="49"/>
      <c r="AA575" s="49"/>
      <c r="AB575" s="49"/>
      <c r="AC575" s="49"/>
      <c r="AD575" s="49"/>
      <c r="AE575" s="49"/>
      <c r="AF575" s="49"/>
      <c r="AG575" s="49"/>
      <c r="AH575" s="49"/>
      <c r="AI575" s="49"/>
      <c r="AJ575" s="49"/>
      <c r="AK575" s="49"/>
      <c r="AL575" s="49"/>
      <c r="AM575" s="49"/>
      <c r="AN575" s="49"/>
      <c r="AO575" s="49"/>
      <c r="AP575" s="49"/>
      <c r="AQ575" s="49"/>
      <c r="AR575" s="49"/>
      <c r="AS575" s="49"/>
      <c r="AT575" s="49"/>
      <c r="AU575" s="49"/>
      <c r="AV575" s="49"/>
      <c r="AW575" s="49"/>
      <c r="AX575" s="49"/>
      <c r="AY575" s="49"/>
      <c r="AZ575" s="49"/>
      <c r="BA575" s="49"/>
      <c r="BB575" s="49"/>
      <c r="BC575" s="49"/>
      <c r="BD575" s="49"/>
      <c r="BE575" s="49"/>
      <c r="BF575" s="49"/>
      <c r="BG575" s="49"/>
      <c r="BH575" s="49"/>
      <c r="BI575" s="49"/>
      <c r="BJ575" s="49"/>
      <c r="BK575" s="49"/>
      <c r="BL575" s="49"/>
      <c r="BM575" s="49"/>
      <c r="BN575" s="49"/>
      <c r="BO575" s="49"/>
      <c r="BP575" s="49"/>
      <c r="BQ575" s="49"/>
      <c r="BR575" s="49"/>
      <c r="BS575" s="49"/>
      <c r="BT575" s="49"/>
      <c r="BU575" s="49"/>
      <c r="BV575" s="49"/>
      <c r="BW575" s="49"/>
      <c r="BX575" s="49"/>
      <c r="BY575" s="49"/>
      <c r="BZ575" s="49"/>
      <c r="CA575" s="49"/>
    </row>
    <row r="576" spans="1:79" s="50" customFormat="1" ht="19.5" customHeight="1" x14ac:dyDescent="0.25">
      <c r="A576" s="20" t="s">
        <v>1503</v>
      </c>
      <c r="B576" s="7">
        <v>100</v>
      </c>
      <c r="C576" s="7">
        <v>5</v>
      </c>
      <c r="D576" s="7">
        <v>0</v>
      </c>
      <c r="E576" s="7">
        <v>0</v>
      </c>
      <c r="F576" s="7">
        <v>0</v>
      </c>
      <c r="G576" s="7">
        <f t="shared" si="26"/>
        <v>105</v>
      </c>
      <c r="H576" s="7">
        <v>3</v>
      </c>
      <c r="I576" s="51">
        <f t="shared" si="27"/>
        <v>0.21</v>
      </c>
      <c r="J576" s="8" t="s">
        <v>18</v>
      </c>
      <c r="K576" s="13" t="s">
        <v>1504</v>
      </c>
      <c r="L576" s="26" t="s">
        <v>1505</v>
      </c>
      <c r="M576" s="13" t="s">
        <v>1506</v>
      </c>
      <c r="N576" s="13" t="s">
        <v>1428</v>
      </c>
      <c r="O576" s="14">
        <v>10</v>
      </c>
      <c r="P576" s="14" t="s">
        <v>40</v>
      </c>
      <c r="Q576" s="13" t="s">
        <v>1497</v>
      </c>
      <c r="R576" s="13" t="s">
        <v>254</v>
      </c>
      <c r="S576" s="13" t="s">
        <v>1498</v>
      </c>
      <c r="T576" s="16"/>
      <c r="U576" s="48"/>
      <c r="V576" s="48"/>
      <c r="W576" s="48"/>
      <c r="X576" s="48"/>
      <c r="Y576" s="48"/>
      <c r="Z576" s="48"/>
      <c r="AA576" s="48"/>
      <c r="AB576" s="48"/>
      <c r="AC576" s="48"/>
      <c r="AD576" s="48"/>
      <c r="AE576" s="48"/>
      <c r="AF576" s="48"/>
      <c r="AG576" s="48"/>
      <c r="AH576" s="48"/>
      <c r="AI576" s="48"/>
      <c r="AJ576" s="48"/>
      <c r="AK576" s="48"/>
      <c r="AL576" s="48"/>
      <c r="AM576" s="48"/>
      <c r="AN576" s="48"/>
      <c r="AO576" s="48"/>
      <c r="AP576" s="48"/>
      <c r="AQ576" s="48"/>
      <c r="AR576" s="48"/>
      <c r="AS576" s="48"/>
      <c r="AT576" s="48"/>
      <c r="AU576" s="48"/>
      <c r="AV576" s="48"/>
      <c r="AW576" s="48"/>
      <c r="AX576" s="48"/>
      <c r="AY576" s="48"/>
      <c r="AZ576" s="48"/>
      <c r="BA576" s="48"/>
      <c r="BB576" s="48"/>
      <c r="BC576" s="48"/>
      <c r="BD576" s="48"/>
      <c r="BE576" s="48"/>
      <c r="BF576" s="48"/>
      <c r="BG576" s="48"/>
      <c r="BH576" s="48"/>
      <c r="BI576" s="48"/>
      <c r="BJ576" s="48"/>
      <c r="BK576" s="48"/>
      <c r="BL576" s="48"/>
      <c r="BM576" s="48"/>
      <c r="BN576" s="48"/>
      <c r="BO576" s="48"/>
      <c r="BP576" s="48"/>
      <c r="BQ576" s="48"/>
      <c r="BR576" s="48"/>
      <c r="BS576" s="48"/>
      <c r="BT576" s="48"/>
      <c r="BU576" s="48"/>
      <c r="BV576" s="48"/>
      <c r="BW576" s="48"/>
      <c r="BX576" s="48"/>
      <c r="BY576" s="48"/>
      <c r="BZ576" s="48"/>
      <c r="CA576" s="48"/>
    </row>
    <row r="577" spans="1:79" s="50" customFormat="1" ht="19.5" customHeight="1" x14ac:dyDescent="0.25">
      <c r="A577" s="20" t="s">
        <v>1357</v>
      </c>
      <c r="B577" s="7">
        <v>100</v>
      </c>
      <c r="C577" s="7">
        <v>0</v>
      </c>
      <c r="D577" s="7">
        <v>0</v>
      </c>
      <c r="E577" s="7">
        <v>0</v>
      </c>
      <c r="F577" s="7">
        <v>0</v>
      </c>
      <c r="G577" s="7">
        <f t="shared" si="26"/>
        <v>100</v>
      </c>
      <c r="H577" s="7">
        <v>2</v>
      </c>
      <c r="I577" s="51">
        <f t="shared" si="27"/>
        <v>0.2</v>
      </c>
      <c r="J577" s="8" t="s">
        <v>18</v>
      </c>
      <c r="K577" s="13" t="s">
        <v>1358</v>
      </c>
      <c r="L577" s="26" t="s">
        <v>1359</v>
      </c>
      <c r="M577" s="13" t="s">
        <v>1360</v>
      </c>
      <c r="N577" s="13" t="s">
        <v>1342</v>
      </c>
      <c r="O577" s="14">
        <v>10</v>
      </c>
      <c r="P577" s="14" t="s">
        <v>825</v>
      </c>
      <c r="Q577" s="13" t="s">
        <v>1345</v>
      </c>
      <c r="R577" s="13" t="s">
        <v>1346</v>
      </c>
      <c r="S577" s="13" t="s">
        <v>1347</v>
      </c>
      <c r="T577" s="16"/>
    </row>
    <row r="578" spans="1:79" s="50" customFormat="1" ht="19.5" customHeight="1" x14ac:dyDescent="0.25">
      <c r="A578" s="20" t="s">
        <v>538</v>
      </c>
      <c r="B578" s="7">
        <v>100</v>
      </c>
      <c r="C578" s="7">
        <v>0</v>
      </c>
      <c r="D578" s="7">
        <v>0</v>
      </c>
      <c r="E578" s="7">
        <v>0</v>
      </c>
      <c r="F578" s="7">
        <v>0</v>
      </c>
      <c r="G578" s="7">
        <f t="shared" si="26"/>
        <v>100</v>
      </c>
      <c r="H578" s="7">
        <v>4</v>
      </c>
      <c r="I578" s="51">
        <f t="shared" si="27"/>
        <v>0.2</v>
      </c>
      <c r="J578" s="8" t="s">
        <v>18</v>
      </c>
      <c r="K578" s="13" t="s">
        <v>539</v>
      </c>
      <c r="L578" s="26" t="s">
        <v>494</v>
      </c>
      <c r="M578" s="13" t="s">
        <v>161</v>
      </c>
      <c r="N578" s="13" t="s">
        <v>470</v>
      </c>
      <c r="O578" s="14">
        <v>10</v>
      </c>
      <c r="P578" s="14" t="s">
        <v>50</v>
      </c>
      <c r="Q578" s="13" t="s">
        <v>459</v>
      </c>
      <c r="R578" s="13" t="s">
        <v>199</v>
      </c>
      <c r="S578" s="13" t="s">
        <v>460</v>
      </c>
      <c r="T578" s="16"/>
    </row>
    <row r="579" spans="1:79" s="50" customFormat="1" ht="19.5" customHeight="1" x14ac:dyDescent="0.25">
      <c r="A579" s="20" t="s">
        <v>743</v>
      </c>
      <c r="B579" s="7">
        <v>100</v>
      </c>
      <c r="C579" s="7">
        <v>0</v>
      </c>
      <c r="D579" s="7">
        <v>0</v>
      </c>
      <c r="E579" s="7">
        <v>0</v>
      </c>
      <c r="F579" s="7">
        <v>0</v>
      </c>
      <c r="G579" s="7">
        <f t="shared" si="26"/>
        <v>100</v>
      </c>
      <c r="H579" s="7">
        <v>2</v>
      </c>
      <c r="I579" s="51">
        <f t="shared" si="27"/>
        <v>0.2</v>
      </c>
      <c r="J579" s="8" t="s">
        <v>18</v>
      </c>
      <c r="K579" s="13" t="s">
        <v>744</v>
      </c>
      <c r="L579" s="26" t="s">
        <v>160</v>
      </c>
      <c r="M579" s="13" t="s">
        <v>165</v>
      </c>
      <c r="N579" s="13" t="s">
        <v>714</v>
      </c>
      <c r="O579" s="14">
        <v>10</v>
      </c>
      <c r="P579" s="14" t="s">
        <v>50</v>
      </c>
      <c r="Q579" s="13" t="s">
        <v>736</v>
      </c>
      <c r="R579" s="13" t="s">
        <v>90</v>
      </c>
      <c r="S579" s="13" t="s">
        <v>165</v>
      </c>
      <c r="T579" s="16"/>
    </row>
    <row r="580" spans="1:79" s="50" customFormat="1" ht="19.5" customHeight="1" x14ac:dyDescent="0.25">
      <c r="A580" s="20" t="s">
        <v>1548</v>
      </c>
      <c r="B580" s="17">
        <v>100</v>
      </c>
      <c r="C580" s="17">
        <v>0</v>
      </c>
      <c r="D580" s="17">
        <v>0</v>
      </c>
      <c r="E580" s="17">
        <v>0</v>
      </c>
      <c r="F580" s="17">
        <v>0</v>
      </c>
      <c r="G580" s="7">
        <f t="shared" si="26"/>
        <v>100</v>
      </c>
      <c r="H580" s="7"/>
      <c r="I580" s="51">
        <f t="shared" si="27"/>
        <v>0.2</v>
      </c>
      <c r="J580" s="8" t="s">
        <v>18</v>
      </c>
      <c r="K580" s="13" t="s">
        <v>1549</v>
      </c>
      <c r="L580" s="26" t="s">
        <v>199</v>
      </c>
      <c r="M580" s="13" t="s">
        <v>82</v>
      </c>
      <c r="N580" s="13" t="s">
        <v>1542</v>
      </c>
      <c r="O580" s="14">
        <v>10</v>
      </c>
      <c r="P580" s="14" t="s">
        <v>40</v>
      </c>
      <c r="Q580" s="13" t="s">
        <v>1550</v>
      </c>
      <c r="R580" s="13" t="s">
        <v>533</v>
      </c>
      <c r="S580" s="13" t="s">
        <v>412</v>
      </c>
      <c r="T580" s="16"/>
    </row>
    <row r="581" spans="1:79" s="50" customFormat="1" ht="19.5" customHeight="1" x14ac:dyDescent="0.25">
      <c r="A581" s="20" t="s">
        <v>1551</v>
      </c>
      <c r="B581" s="17">
        <v>100</v>
      </c>
      <c r="C581" s="17">
        <v>0</v>
      </c>
      <c r="D581" s="17">
        <v>0</v>
      </c>
      <c r="E581" s="17">
        <v>0</v>
      </c>
      <c r="F581" s="17">
        <v>0</v>
      </c>
      <c r="G581" s="7">
        <f t="shared" si="26"/>
        <v>100</v>
      </c>
      <c r="H581" s="7"/>
      <c r="I581" s="51">
        <f t="shared" si="27"/>
        <v>0.2</v>
      </c>
      <c r="J581" s="8" t="s">
        <v>18</v>
      </c>
      <c r="K581" s="13" t="s">
        <v>1552</v>
      </c>
      <c r="L581" s="26" t="s">
        <v>20</v>
      </c>
      <c r="M581" s="13" t="s">
        <v>1315</v>
      </c>
      <c r="N581" s="13" t="s">
        <v>1542</v>
      </c>
      <c r="O581" s="14">
        <v>10</v>
      </c>
      <c r="P581" s="14" t="s">
        <v>40</v>
      </c>
      <c r="Q581" s="13" t="s">
        <v>1550</v>
      </c>
      <c r="R581" s="13" t="s">
        <v>533</v>
      </c>
      <c r="S581" s="13" t="s">
        <v>412</v>
      </c>
      <c r="T581" s="16"/>
    </row>
    <row r="582" spans="1:79" s="50" customFormat="1" ht="19.5" customHeight="1" x14ac:dyDescent="0.25">
      <c r="A582" s="20" t="s">
        <v>745</v>
      </c>
      <c r="B582" s="7">
        <v>100</v>
      </c>
      <c r="C582" s="7">
        <v>0</v>
      </c>
      <c r="D582" s="7">
        <v>0</v>
      </c>
      <c r="E582" s="7">
        <v>0</v>
      </c>
      <c r="F582" s="7">
        <v>0</v>
      </c>
      <c r="G582" s="7">
        <f t="shared" si="26"/>
        <v>100</v>
      </c>
      <c r="H582" s="7">
        <v>2</v>
      </c>
      <c r="I582" s="51">
        <f t="shared" si="27"/>
        <v>0.2</v>
      </c>
      <c r="J582" s="8" t="s">
        <v>18</v>
      </c>
      <c r="K582" s="13" t="s">
        <v>746</v>
      </c>
      <c r="L582" s="26" t="s">
        <v>684</v>
      </c>
      <c r="M582" s="13" t="s">
        <v>23</v>
      </c>
      <c r="N582" s="13" t="s">
        <v>714</v>
      </c>
      <c r="O582" s="14">
        <v>10</v>
      </c>
      <c r="P582" s="14" t="s">
        <v>50</v>
      </c>
      <c r="Q582" s="13" t="s">
        <v>731</v>
      </c>
      <c r="R582" s="13" t="s">
        <v>329</v>
      </c>
      <c r="S582" s="13" t="s">
        <v>118</v>
      </c>
      <c r="T582" s="16"/>
    </row>
    <row r="583" spans="1:79" s="50" customFormat="1" ht="19.5" customHeight="1" x14ac:dyDescent="0.25">
      <c r="A583" s="20" t="s">
        <v>1032</v>
      </c>
      <c r="B583" s="7">
        <v>100</v>
      </c>
      <c r="C583" s="7">
        <v>0</v>
      </c>
      <c r="D583" s="7">
        <v>0</v>
      </c>
      <c r="E583" s="7">
        <v>0</v>
      </c>
      <c r="F583" s="7">
        <v>0</v>
      </c>
      <c r="G583" s="7">
        <f t="shared" si="26"/>
        <v>100</v>
      </c>
      <c r="H583" s="7">
        <v>7</v>
      </c>
      <c r="I583" s="51">
        <f t="shared" si="27"/>
        <v>0.2</v>
      </c>
      <c r="J583" s="8" t="s">
        <v>18</v>
      </c>
      <c r="K583" s="13" t="s">
        <v>1033</v>
      </c>
      <c r="L583" s="26" t="s">
        <v>94</v>
      </c>
      <c r="M583" s="13" t="s">
        <v>72</v>
      </c>
      <c r="N583" s="13" t="s">
        <v>917</v>
      </c>
      <c r="O583" s="14">
        <v>10</v>
      </c>
      <c r="P583" s="14" t="s">
        <v>50</v>
      </c>
      <c r="Q583" s="13" t="s">
        <v>927</v>
      </c>
      <c r="R583" s="13" t="s">
        <v>249</v>
      </c>
      <c r="S583" s="13" t="s">
        <v>57</v>
      </c>
      <c r="T583" s="16"/>
      <c r="U583" s="48"/>
      <c r="V583" s="48"/>
      <c r="W583" s="48"/>
      <c r="X583" s="48"/>
      <c r="Y583" s="48"/>
      <c r="Z583" s="48"/>
      <c r="AA583" s="48"/>
      <c r="AB583" s="48"/>
      <c r="AC583" s="48"/>
      <c r="AD583" s="48"/>
      <c r="AE583" s="48"/>
      <c r="AF583" s="48"/>
      <c r="AG583" s="48"/>
      <c r="AH583" s="48"/>
      <c r="AI583" s="48"/>
      <c r="AJ583" s="48"/>
      <c r="AK583" s="48"/>
      <c r="AL583" s="48"/>
      <c r="AM583" s="48"/>
      <c r="AN583" s="48"/>
      <c r="AO583" s="48"/>
      <c r="AP583" s="48"/>
      <c r="AQ583" s="48"/>
      <c r="AR583" s="48"/>
      <c r="AS583" s="48"/>
      <c r="AT583" s="48"/>
      <c r="AU583" s="48"/>
      <c r="AV583" s="48"/>
      <c r="AW583" s="48"/>
      <c r="AX583" s="48"/>
      <c r="AY583" s="48"/>
      <c r="AZ583" s="48"/>
      <c r="BA583" s="48"/>
      <c r="BB583" s="48"/>
      <c r="BC583" s="48"/>
      <c r="BD583" s="48"/>
      <c r="BE583" s="48"/>
      <c r="BF583" s="48"/>
      <c r="BG583" s="48"/>
      <c r="BH583" s="48"/>
      <c r="BI583" s="48"/>
      <c r="BJ583" s="48"/>
      <c r="BK583" s="48"/>
      <c r="BL583" s="48"/>
      <c r="BM583" s="48"/>
      <c r="BN583" s="48"/>
      <c r="BO583" s="48"/>
      <c r="BP583" s="48"/>
      <c r="BQ583" s="48"/>
      <c r="BR583" s="48"/>
      <c r="BS583" s="48"/>
      <c r="BT583" s="48"/>
      <c r="BU583" s="48"/>
      <c r="BV583" s="48"/>
      <c r="BW583" s="48"/>
      <c r="BX583" s="48"/>
      <c r="BY583" s="48"/>
      <c r="BZ583" s="48"/>
      <c r="CA583" s="48"/>
    </row>
    <row r="584" spans="1:79" s="50" customFormat="1" ht="19.5" customHeight="1" x14ac:dyDescent="0.25">
      <c r="A584" s="20" t="s">
        <v>1732</v>
      </c>
      <c r="B584" s="7">
        <v>100</v>
      </c>
      <c r="C584" s="7">
        <v>0</v>
      </c>
      <c r="D584" s="7">
        <v>0</v>
      </c>
      <c r="E584" s="7">
        <v>0</v>
      </c>
      <c r="F584" s="7">
        <v>0</v>
      </c>
      <c r="G584" s="7">
        <f t="shared" si="26"/>
        <v>100</v>
      </c>
      <c r="H584" s="7">
        <v>9</v>
      </c>
      <c r="I584" s="51">
        <f t="shared" si="27"/>
        <v>0.2</v>
      </c>
      <c r="J584" s="8" t="s">
        <v>18</v>
      </c>
      <c r="K584" s="13" t="s">
        <v>1733</v>
      </c>
      <c r="L584" s="26" t="s">
        <v>302</v>
      </c>
      <c r="M584" s="13" t="s">
        <v>79</v>
      </c>
      <c r="N584" s="13" t="s">
        <v>1685</v>
      </c>
      <c r="O584" s="14">
        <v>10</v>
      </c>
      <c r="P584" s="14" t="s">
        <v>40</v>
      </c>
      <c r="Q584" s="13" t="s">
        <v>1690</v>
      </c>
      <c r="R584" s="13" t="s">
        <v>43</v>
      </c>
      <c r="S584" s="13" t="s">
        <v>122</v>
      </c>
      <c r="T584" s="16"/>
    </row>
    <row r="585" spans="1:79" s="50" customFormat="1" ht="19.5" customHeight="1" x14ac:dyDescent="0.25">
      <c r="A585" s="20" t="s">
        <v>1361</v>
      </c>
      <c r="B585" s="7">
        <v>100</v>
      </c>
      <c r="C585" s="7">
        <v>0</v>
      </c>
      <c r="D585" s="7">
        <v>0</v>
      </c>
      <c r="E585" s="7">
        <v>0</v>
      </c>
      <c r="F585" s="7">
        <v>0</v>
      </c>
      <c r="G585" s="7">
        <f t="shared" si="26"/>
        <v>100</v>
      </c>
      <c r="H585" s="7">
        <v>3</v>
      </c>
      <c r="I585" s="51">
        <f t="shared" si="27"/>
        <v>0.2</v>
      </c>
      <c r="J585" s="8" t="s">
        <v>18</v>
      </c>
      <c r="K585" s="13" t="s">
        <v>1362</v>
      </c>
      <c r="L585" s="26" t="s">
        <v>1363</v>
      </c>
      <c r="M585" s="13" t="s">
        <v>23</v>
      </c>
      <c r="N585" s="13" t="s">
        <v>1342</v>
      </c>
      <c r="O585" s="14">
        <v>10</v>
      </c>
      <c r="P585" s="14" t="s">
        <v>825</v>
      </c>
      <c r="Q585" s="13" t="s">
        <v>1345</v>
      </c>
      <c r="R585" s="13" t="s">
        <v>1346</v>
      </c>
      <c r="S585" s="13" t="s">
        <v>1347</v>
      </c>
      <c r="T585" s="16"/>
    </row>
    <row r="586" spans="1:79" s="50" customFormat="1" ht="19.5" customHeight="1" x14ac:dyDescent="0.25">
      <c r="A586" s="20" t="s">
        <v>1201</v>
      </c>
      <c r="B586" s="7">
        <v>100</v>
      </c>
      <c r="C586" s="7">
        <v>0</v>
      </c>
      <c r="D586" s="7">
        <v>0</v>
      </c>
      <c r="E586" s="7">
        <v>0</v>
      </c>
      <c r="F586" s="7">
        <v>0</v>
      </c>
      <c r="G586" s="7">
        <f t="shared" si="26"/>
        <v>100</v>
      </c>
      <c r="H586" s="7">
        <v>4</v>
      </c>
      <c r="I586" s="51">
        <f t="shared" si="27"/>
        <v>0.2</v>
      </c>
      <c r="J586" s="8" t="s">
        <v>18</v>
      </c>
      <c r="K586" s="13" t="s">
        <v>1202</v>
      </c>
      <c r="L586" s="26" t="s">
        <v>104</v>
      </c>
      <c r="M586" s="13" t="s">
        <v>165</v>
      </c>
      <c r="N586" s="9" t="s">
        <v>1147</v>
      </c>
      <c r="O586" s="14">
        <v>10</v>
      </c>
      <c r="P586" s="14" t="s">
        <v>1817</v>
      </c>
      <c r="Q586" s="13" t="s">
        <v>1187</v>
      </c>
      <c r="R586" s="13" t="s">
        <v>411</v>
      </c>
      <c r="S586" s="13" t="s">
        <v>72</v>
      </c>
      <c r="T586" s="16"/>
    </row>
    <row r="587" spans="1:79" s="50" customFormat="1" ht="19.5" customHeight="1" x14ac:dyDescent="0.25">
      <c r="A587" s="20" t="s">
        <v>747</v>
      </c>
      <c r="B587" s="7">
        <v>100</v>
      </c>
      <c r="C587" s="7">
        <v>0</v>
      </c>
      <c r="D587" s="7">
        <v>0</v>
      </c>
      <c r="E587" s="7">
        <v>0</v>
      </c>
      <c r="F587" s="7">
        <v>0</v>
      </c>
      <c r="G587" s="7">
        <f t="shared" si="26"/>
        <v>100</v>
      </c>
      <c r="H587" s="7">
        <v>2</v>
      </c>
      <c r="I587" s="51">
        <f t="shared" si="27"/>
        <v>0.2</v>
      </c>
      <c r="J587" s="8" t="s">
        <v>18</v>
      </c>
      <c r="K587" s="13" t="s">
        <v>648</v>
      </c>
      <c r="L587" s="26" t="s">
        <v>189</v>
      </c>
      <c r="M587" s="13" t="s">
        <v>107</v>
      </c>
      <c r="N587" s="13" t="s">
        <v>714</v>
      </c>
      <c r="O587" s="14">
        <v>10</v>
      </c>
      <c r="P587" s="14" t="s">
        <v>50</v>
      </c>
      <c r="Q587" s="13" t="s">
        <v>736</v>
      </c>
      <c r="R587" s="13" t="s">
        <v>90</v>
      </c>
      <c r="S587" s="13" t="s">
        <v>165</v>
      </c>
      <c r="T587" s="16"/>
    </row>
    <row r="588" spans="1:79" s="50" customFormat="1" ht="19.5" customHeight="1" x14ac:dyDescent="0.25">
      <c r="A588" s="20" t="s">
        <v>1034</v>
      </c>
      <c r="B588" s="7">
        <v>100</v>
      </c>
      <c r="C588" s="7">
        <v>0</v>
      </c>
      <c r="D588" s="7">
        <v>0</v>
      </c>
      <c r="E588" s="7">
        <v>0</v>
      </c>
      <c r="F588" s="7">
        <v>0</v>
      </c>
      <c r="G588" s="7">
        <f t="shared" si="26"/>
        <v>100</v>
      </c>
      <c r="H588" s="7">
        <v>7</v>
      </c>
      <c r="I588" s="51">
        <f t="shared" si="27"/>
        <v>0.2</v>
      </c>
      <c r="J588" s="8" t="s">
        <v>18</v>
      </c>
      <c r="K588" s="13" t="s">
        <v>1035</v>
      </c>
      <c r="L588" s="26" t="s">
        <v>160</v>
      </c>
      <c r="M588" s="13" t="s">
        <v>165</v>
      </c>
      <c r="N588" s="13" t="s">
        <v>917</v>
      </c>
      <c r="O588" s="14">
        <v>10</v>
      </c>
      <c r="P588" s="14" t="s">
        <v>58</v>
      </c>
      <c r="Q588" s="13" t="s">
        <v>927</v>
      </c>
      <c r="R588" s="13" t="s">
        <v>249</v>
      </c>
      <c r="S588" s="13" t="s">
        <v>57</v>
      </c>
      <c r="T588" s="16"/>
      <c r="U588" s="48"/>
      <c r="V588" s="48"/>
      <c r="W588" s="48"/>
      <c r="X588" s="48"/>
      <c r="Y588" s="48"/>
      <c r="Z588" s="48"/>
      <c r="AA588" s="48"/>
      <c r="AB588" s="48"/>
      <c r="AC588" s="48"/>
      <c r="AD588" s="48"/>
      <c r="AE588" s="48"/>
      <c r="AF588" s="48"/>
      <c r="AG588" s="48"/>
      <c r="AH588" s="48"/>
      <c r="AI588" s="48"/>
      <c r="AJ588" s="48"/>
      <c r="AK588" s="48"/>
      <c r="AL588" s="48"/>
      <c r="AM588" s="48"/>
      <c r="AN588" s="48"/>
      <c r="AO588" s="48"/>
      <c r="AP588" s="48"/>
      <c r="AQ588" s="48"/>
      <c r="AR588" s="48"/>
      <c r="AS588" s="48"/>
      <c r="AT588" s="48"/>
      <c r="AU588" s="48"/>
      <c r="AV588" s="48"/>
      <c r="AW588" s="48"/>
      <c r="AX588" s="48"/>
      <c r="AY588" s="48"/>
      <c r="AZ588" s="48"/>
      <c r="BA588" s="48"/>
      <c r="BB588" s="48"/>
      <c r="BC588" s="48"/>
      <c r="BD588" s="48"/>
      <c r="BE588" s="48"/>
      <c r="BF588" s="48"/>
      <c r="BG588" s="48"/>
      <c r="BH588" s="48"/>
      <c r="BI588" s="48"/>
      <c r="BJ588" s="48"/>
      <c r="BK588" s="48"/>
      <c r="BL588" s="48"/>
      <c r="BM588" s="48"/>
      <c r="BN588" s="48"/>
      <c r="BO588" s="48"/>
      <c r="BP588" s="48"/>
      <c r="BQ588" s="48"/>
      <c r="BR588" s="48"/>
      <c r="BS588" s="48"/>
      <c r="BT588" s="48"/>
      <c r="BU588" s="48"/>
      <c r="BV588" s="48"/>
      <c r="BW588" s="48"/>
      <c r="BX588" s="48"/>
      <c r="BY588" s="48"/>
      <c r="BZ588" s="48"/>
      <c r="CA588" s="48"/>
    </row>
    <row r="589" spans="1:79" s="50" customFormat="1" ht="19.5" customHeight="1" x14ac:dyDescent="0.25">
      <c r="A589" s="20" t="s">
        <v>536</v>
      </c>
      <c r="B589" s="7">
        <v>100</v>
      </c>
      <c r="C589" s="7">
        <v>0</v>
      </c>
      <c r="D589" s="7">
        <v>0</v>
      </c>
      <c r="E589" s="7">
        <v>0</v>
      </c>
      <c r="F589" s="7">
        <v>0</v>
      </c>
      <c r="G589" s="7">
        <f t="shared" si="26"/>
        <v>100</v>
      </c>
      <c r="H589" s="7">
        <v>4</v>
      </c>
      <c r="I589" s="51">
        <f t="shared" si="27"/>
        <v>0.2</v>
      </c>
      <c r="J589" s="7" t="s">
        <v>18</v>
      </c>
      <c r="K589" s="15" t="s">
        <v>537</v>
      </c>
      <c r="L589" s="15" t="s">
        <v>199</v>
      </c>
      <c r="M589" s="15" t="s">
        <v>68</v>
      </c>
      <c r="N589" s="15" t="s">
        <v>470</v>
      </c>
      <c r="O589" s="7">
        <v>10</v>
      </c>
      <c r="P589" s="7" t="s">
        <v>50</v>
      </c>
      <c r="Q589" s="15" t="s">
        <v>459</v>
      </c>
      <c r="R589" s="15" t="s">
        <v>199</v>
      </c>
      <c r="S589" s="15" t="s">
        <v>460</v>
      </c>
      <c r="T589" s="16"/>
    </row>
    <row r="590" spans="1:79" s="50" customFormat="1" ht="19.5" customHeight="1" x14ac:dyDescent="0.25">
      <c r="A590" s="20" t="s">
        <v>664</v>
      </c>
      <c r="B590" s="7">
        <v>100</v>
      </c>
      <c r="C590" s="7">
        <v>0</v>
      </c>
      <c r="D590" s="7">
        <v>0</v>
      </c>
      <c r="E590" s="7">
        <v>0</v>
      </c>
      <c r="F590" s="7">
        <v>0</v>
      </c>
      <c r="G590" s="7">
        <f t="shared" si="26"/>
        <v>100</v>
      </c>
      <c r="H590" s="7">
        <v>8</v>
      </c>
      <c r="I590" s="51">
        <f t="shared" si="27"/>
        <v>0.2</v>
      </c>
      <c r="J590" s="8" t="s">
        <v>18</v>
      </c>
      <c r="K590" s="9" t="s">
        <v>665</v>
      </c>
      <c r="L590" s="83" t="s">
        <v>382</v>
      </c>
      <c r="M590" s="9" t="s">
        <v>272</v>
      </c>
      <c r="N590" s="9" t="s">
        <v>542</v>
      </c>
      <c r="O590" s="10">
        <v>10</v>
      </c>
      <c r="P590" s="10" t="s">
        <v>612</v>
      </c>
      <c r="Q590" s="9" t="s">
        <v>586</v>
      </c>
      <c r="R590" s="9" t="s">
        <v>128</v>
      </c>
      <c r="S590" s="9" t="s">
        <v>587</v>
      </c>
      <c r="T590" s="16"/>
      <c r="U590" s="48"/>
      <c r="V590" s="48"/>
      <c r="W590" s="48"/>
      <c r="X590" s="48"/>
      <c r="Y590" s="48"/>
      <c r="Z590" s="48"/>
      <c r="AA590" s="48"/>
      <c r="AB590" s="48"/>
      <c r="AC590" s="48"/>
      <c r="AD590" s="48"/>
      <c r="AE590" s="48"/>
      <c r="AF590" s="48"/>
      <c r="AG590" s="48"/>
      <c r="AH590" s="48"/>
      <c r="AI590" s="48"/>
      <c r="AJ590" s="48"/>
      <c r="AK590" s="48"/>
      <c r="AL590" s="48"/>
      <c r="AM590" s="48"/>
      <c r="AN590" s="48"/>
      <c r="AO590" s="48"/>
      <c r="AP590" s="48"/>
      <c r="AQ590" s="48"/>
      <c r="AR590" s="48"/>
      <c r="AS590" s="48"/>
      <c r="AT590" s="48"/>
      <c r="AU590" s="48"/>
      <c r="AV590" s="48"/>
      <c r="AW590" s="48"/>
      <c r="AX590" s="48"/>
      <c r="AY590" s="48"/>
      <c r="AZ590" s="48"/>
      <c r="BA590" s="48"/>
      <c r="BB590" s="48"/>
      <c r="BC590" s="48"/>
      <c r="BD590" s="48"/>
      <c r="BE590" s="48"/>
      <c r="BF590" s="48"/>
      <c r="BG590" s="48"/>
      <c r="BH590" s="48"/>
      <c r="BI590" s="48"/>
      <c r="BJ590" s="48"/>
      <c r="BK590" s="48"/>
      <c r="BL590" s="48"/>
      <c r="BM590" s="48"/>
      <c r="BN590" s="48"/>
      <c r="BO590" s="48"/>
      <c r="BP590" s="48"/>
      <c r="BQ590" s="48"/>
      <c r="BR590" s="48"/>
      <c r="BS590" s="48"/>
      <c r="BT590" s="48"/>
      <c r="BU590" s="48"/>
      <c r="BV590" s="48"/>
      <c r="BW590" s="48"/>
      <c r="BX590" s="48"/>
      <c r="BY590" s="48"/>
      <c r="BZ590" s="48"/>
      <c r="CA590" s="48"/>
    </row>
    <row r="591" spans="1:79" s="50" customFormat="1" ht="19.5" customHeight="1" x14ac:dyDescent="0.25">
      <c r="A591" s="20" t="s">
        <v>1635</v>
      </c>
      <c r="B591" s="17">
        <v>100</v>
      </c>
      <c r="C591" s="17">
        <v>0</v>
      </c>
      <c r="D591" s="17">
        <v>0</v>
      </c>
      <c r="E591" s="17">
        <v>0</v>
      </c>
      <c r="F591" s="17">
        <v>0</v>
      </c>
      <c r="G591" s="7">
        <f t="shared" si="26"/>
        <v>100</v>
      </c>
      <c r="H591" s="7">
        <v>3</v>
      </c>
      <c r="I591" s="51">
        <f t="shared" si="27"/>
        <v>0.2</v>
      </c>
      <c r="J591" s="8" t="s">
        <v>18</v>
      </c>
      <c r="K591" s="13" t="s">
        <v>1636</v>
      </c>
      <c r="L591" s="26" t="s">
        <v>143</v>
      </c>
      <c r="M591" s="13" t="s">
        <v>901</v>
      </c>
      <c r="N591" s="13" t="s">
        <v>1617</v>
      </c>
      <c r="O591" s="14">
        <v>10</v>
      </c>
      <c r="P591" s="14" t="s">
        <v>50</v>
      </c>
      <c r="Q591" s="13" t="s">
        <v>1618</v>
      </c>
      <c r="R591" s="13" t="s">
        <v>43</v>
      </c>
      <c r="S591" s="13" t="s">
        <v>57</v>
      </c>
      <c r="T591" s="16"/>
      <c r="U591" s="48"/>
      <c r="V591" s="48"/>
      <c r="W591" s="48"/>
      <c r="X591" s="48"/>
      <c r="Y591" s="48"/>
      <c r="Z591" s="48"/>
      <c r="AA591" s="48"/>
      <c r="AB591" s="48"/>
      <c r="AC591" s="48"/>
      <c r="AD591" s="48"/>
      <c r="AE591" s="48"/>
      <c r="AF591" s="48"/>
      <c r="AG591" s="48"/>
      <c r="AH591" s="48"/>
      <c r="AI591" s="48"/>
      <c r="AJ591" s="48"/>
      <c r="AK591" s="48"/>
      <c r="AL591" s="48"/>
      <c r="AM591" s="48"/>
      <c r="AN591" s="48"/>
      <c r="AO591" s="48"/>
      <c r="AP591" s="48"/>
      <c r="AQ591" s="48"/>
      <c r="AR591" s="48"/>
      <c r="AS591" s="48"/>
      <c r="AT591" s="48"/>
      <c r="AU591" s="48"/>
      <c r="AV591" s="48"/>
      <c r="AW591" s="48"/>
      <c r="AX591" s="48"/>
      <c r="AY591" s="48"/>
      <c r="AZ591" s="48"/>
      <c r="BA591" s="48"/>
      <c r="BB591" s="48"/>
      <c r="BC591" s="48"/>
      <c r="BD591" s="48"/>
      <c r="BE591" s="48"/>
      <c r="BF591" s="48"/>
      <c r="BG591" s="48"/>
      <c r="BH591" s="48"/>
      <c r="BI591" s="48"/>
      <c r="BJ591" s="48"/>
      <c r="BK591" s="48"/>
      <c r="BL591" s="48"/>
      <c r="BM591" s="48"/>
      <c r="BN591" s="48"/>
      <c r="BO591" s="48"/>
      <c r="BP591" s="48"/>
      <c r="BQ591" s="48"/>
      <c r="BR591" s="48"/>
      <c r="BS591" s="48"/>
      <c r="BT591" s="48"/>
      <c r="BU591" s="48"/>
      <c r="BV591" s="48"/>
      <c r="BW591" s="48"/>
      <c r="BX591" s="48"/>
      <c r="BY591" s="48"/>
      <c r="BZ591" s="48"/>
      <c r="CA591" s="48"/>
    </row>
    <row r="592" spans="1:79" s="50" customFormat="1" ht="19.5" customHeight="1" x14ac:dyDescent="0.25">
      <c r="A592" s="20" t="s">
        <v>119</v>
      </c>
      <c r="B592" s="7">
        <v>100</v>
      </c>
      <c r="C592" s="7">
        <v>0</v>
      </c>
      <c r="D592" s="7">
        <v>0</v>
      </c>
      <c r="E592" s="7">
        <v>0</v>
      </c>
      <c r="F592" s="7">
        <v>0</v>
      </c>
      <c r="G592" s="7">
        <f t="shared" si="26"/>
        <v>100</v>
      </c>
      <c r="H592" s="7">
        <v>1</v>
      </c>
      <c r="I592" s="51">
        <f t="shared" si="27"/>
        <v>0.2</v>
      </c>
      <c r="J592" s="8" t="s">
        <v>18</v>
      </c>
      <c r="K592" s="13" t="s">
        <v>120</v>
      </c>
      <c r="L592" s="26" t="s">
        <v>121</v>
      </c>
      <c r="M592" s="13" t="s">
        <v>122</v>
      </c>
      <c r="N592" s="13" t="s">
        <v>110</v>
      </c>
      <c r="O592" s="14">
        <v>10</v>
      </c>
      <c r="P592" s="14" t="s">
        <v>50</v>
      </c>
      <c r="Q592" s="13" t="s">
        <v>117</v>
      </c>
      <c r="R592" s="13" t="s">
        <v>43</v>
      </c>
      <c r="S592" s="13" t="s">
        <v>118</v>
      </c>
      <c r="T592" s="16"/>
    </row>
    <row r="593" spans="1:79" s="54" customFormat="1" ht="19.5" customHeight="1" x14ac:dyDescent="0.25">
      <c r="A593" s="20" t="s">
        <v>748</v>
      </c>
      <c r="B593" s="7">
        <v>100</v>
      </c>
      <c r="C593" s="7">
        <v>0</v>
      </c>
      <c r="D593" s="7">
        <v>0</v>
      </c>
      <c r="E593" s="7">
        <v>0</v>
      </c>
      <c r="F593" s="7">
        <v>0</v>
      </c>
      <c r="G593" s="7">
        <f t="shared" si="26"/>
        <v>100</v>
      </c>
      <c r="H593" s="7">
        <v>2</v>
      </c>
      <c r="I593" s="51">
        <f t="shared" si="27"/>
        <v>0.2</v>
      </c>
      <c r="J593" s="8" t="s">
        <v>18</v>
      </c>
      <c r="K593" s="13" t="s">
        <v>749</v>
      </c>
      <c r="L593" s="26" t="s">
        <v>71</v>
      </c>
      <c r="M593" s="13" t="s">
        <v>91</v>
      </c>
      <c r="N593" s="13" t="s">
        <v>714</v>
      </c>
      <c r="O593" s="14">
        <v>10</v>
      </c>
      <c r="P593" s="14" t="s">
        <v>50</v>
      </c>
      <c r="Q593" s="13" t="s">
        <v>736</v>
      </c>
      <c r="R593" s="13" t="s">
        <v>90</v>
      </c>
      <c r="S593" s="13" t="s">
        <v>165</v>
      </c>
      <c r="T593" s="16"/>
      <c r="U593" s="50"/>
      <c r="V593" s="50"/>
      <c r="W593" s="50"/>
      <c r="X593" s="50"/>
      <c r="Y593" s="50"/>
      <c r="Z593" s="50"/>
      <c r="AA593" s="50"/>
      <c r="AB593" s="50"/>
      <c r="AC593" s="50"/>
      <c r="AD593" s="50"/>
      <c r="AE593" s="50"/>
      <c r="AF593" s="50"/>
      <c r="AG593" s="50"/>
      <c r="AH593" s="50"/>
      <c r="AI593" s="50"/>
      <c r="AJ593" s="50"/>
      <c r="AK593" s="50"/>
      <c r="AL593" s="50"/>
      <c r="AM593" s="50"/>
      <c r="AN593" s="50"/>
      <c r="AO593" s="50"/>
      <c r="AP593" s="50"/>
      <c r="AQ593" s="50"/>
      <c r="AR593" s="50"/>
      <c r="AS593" s="50"/>
      <c r="AT593" s="50"/>
      <c r="AU593" s="50"/>
      <c r="AV593" s="50"/>
      <c r="AW593" s="50"/>
      <c r="AX593" s="50"/>
      <c r="AY593" s="50"/>
      <c r="AZ593" s="50"/>
      <c r="BA593" s="50"/>
      <c r="BB593" s="50"/>
      <c r="BC593" s="50"/>
      <c r="BD593" s="50"/>
      <c r="BE593" s="50"/>
      <c r="BF593" s="50"/>
      <c r="BG593" s="50"/>
      <c r="BH593" s="50"/>
      <c r="BI593" s="50"/>
      <c r="BJ593" s="50"/>
      <c r="BK593" s="50"/>
      <c r="BL593" s="50"/>
      <c r="BM593" s="50"/>
      <c r="BN593" s="50"/>
      <c r="BO593" s="50"/>
      <c r="BP593" s="50"/>
      <c r="BQ593" s="50"/>
      <c r="BR593" s="50"/>
      <c r="BS593" s="50"/>
      <c r="BT593" s="50"/>
      <c r="BU593" s="50"/>
      <c r="BV593" s="50"/>
      <c r="BW593" s="50"/>
      <c r="BX593" s="50"/>
      <c r="BY593" s="50"/>
      <c r="BZ593" s="50"/>
      <c r="CA593" s="50"/>
    </row>
    <row r="594" spans="1:79" s="54" customFormat="1" ht="19.5" customHeight="1" x14ac:dyDescent="0.25">
      <c r="A594" s="20" t="s">
        <v>1316</v>
      </c>
      <c r="B594" s="7">
        <v>100</v>
      </c>
      <c r="C594" s="7">
        <v>0</v>
      </c>
      <c r="D594" s="7">
        <v>0</v>
      </c>
      <c r="E594" s="7">
        <v>0</v>
      </c>
      <c r="F594" s="7">
        <v>0</v>
      </c>
      <c r="G594" s="7">
        <f t="shared" si="26"/>
        <v>100</v>
      </c>
      <c r="H594" s="7">
        <v>3</v>
      </c>
      <c r="I594" s="51">
        <f t="shared" si="27"/>
        <v>0.2</v>
      </c>
      <c r="J594" s="8" t="s">
        <v>18</v>
      </c>
      <c r="K594" s="13" t="s">
        <v>1317</v>
      </c>
      <c r="L594" s="26" t="s">
        <v>619</v>
      </c>
      <c r="M594" s="13" t="s">
        <v>91</v>
      </c>
      <c r="N594" s="13" t="s">
        <v>1286</v>
      </c>
      <c r="O594" s="14">
        <v>10</v>
      </c>
      <c r="P594" s="14" t="s">
        <v>50</v>
      </c>
      <c r="Q594" s="13" t="s">
        <v>1296</v>
      </c>
      <c r="R594" s="13" t="s">
        <v>302</v>
      </c>
      <c r="S594" s="13" t="s">
        <v>29</v>
      </c>
      <c r="T594" s="16"/>
      <c r="U594" s="50"/>
      <c r="V594" s="50"/>
      <c r="W594" s="50"/>
      <c r="X594" s="50"/>
      <c r="Y594" s="50"/>
      <c r="Z594" s="50"/>
      <c r="AA594" s="50"/>
      <c r="AB594" s="50"/>
      <c r="AC594" s="50"/>
      <c r="AD594" s="50"/>
      <c r="AE594" s="50"/>
      <c r="AF594" s="50"/>
      <c r="AG594" s="50"/>
      <c r="AH594" s="50"/>
      <c r="AI594" s="50"/>
      <c r="AJ594" s="50"/>
      <c r="AK594" s="50"/>
      <c r="AL594" s="50"/>
      <c r="AM594" s="50"/>
      <c r="AN594" s="50"/>
      <c r="AO594" s="50"/>
      <c r="AP594" s="50"/>
      <c r="AQ594" s="50"/>
      <c r="AR594" s="50"/>
      <c r="AS594" s="50"/>
      <c r="AT594" s="50"/>
      <c r="AU594" s="50"/>
      <c r="AV594" s="50"/>
      <c r="AW594" s="50"/>
      <c r="AX594" s="50"/>
      <c r="AY594" s="50"/>
      <c r="AZ594" s="50"/>
      <c r="BA594" s="50"/>
      <c r="BB594" s="50"/>
      <c r="BC594" s="50"/>
      <c r="BD594" s="50"/>
      <c r="BE594" s="50"/>
      <c r="BF594" s="50"/>
      <c r="BG594" s="50"/>
      <c r="BH594" s="50"/>
      <c r="BI594" s="50"/>
      <c r="BJ594" s="50"/>
      <c r="BK594" s="50"/>
      <c r="BL594" s="50"/>
      <c r="BM594" s="50"/>
      <c r="BN594" s="50"/>
      <c r="BO594" s="50"/>
      <c r="BP594" s="50"/>
      <c r="BQ594" s="50"/>
      <c r="BR594" s="50"/>
      <c r="BS594" s="50"/>
      <c r="BT594" s="50"/>
      <c r="BU594" s="50"/>
      <c r="BV594" s="50"/>
      <c r="BW594" s="50"/>
      <c r="BX594" s="50"/>
      <c r="BY594" s="50"/>
      <c r="BZ594" s="50"/>
      <c r="CA594" s="50"/>
    </row>
    <row r="595" spans="1:79" s="54" customFormat="1" ht="19.5" customHeight="1" x14ac:dyDescent="0.25">
      <c r="A595" s="20" t="s">
        <v>1036</v>
      </c>
      <c r="B595" s="7">
        <v>100</v>
      </c>
      <c r="C595" s="7">
        <v>0</v>
      </c>
      <c r="D595" s="7">
        <v>0</v>
      </c>
      <c r="E595" s="7">
        <v>0</v>
      </c>
      <c r="F595" s="7">
        <v>0</v>
      </c>
      <c r="G595" s="7">
        <f t="shared" si="26"/>
        <v>100</v>
      </c>
      <c r="H595" s="7">
        <v>7</v>
      </c>
      <c r="I595" s="51">
        <f t="shared" si="27"/>
        <v>0.2</v>
      </c>
      <c r="J595" s="8" t="s">
        <v>18</v>
      </c>
      <c r="K595" s="13" t="s">
        <v>39</v>
      </c>
      <c r="L595" s="26" t="s">
        <v>466</v>
      </c>
      <c r="M595" s="13" t="s">
        <v>374</v>
      </c>
      <c r="N595" s="13" t="s">
        <v>917</v>
      </c>
      <c r="O595" s="14">
        <v>10</v>
      </c>
      <c r="P595" s="14" t="s">
        <v>50</v>
      </c>
      <c r="Q595" s="13" t="s">
        <v>978</v>
      </c>
      <c r="R595" s="13" t="s">
        <v>702</v>
      </c>
      <c r="S595" s="13" t="s">
        <v>98</v>
      </c>
      <c r="T595" s="16"/>
      <c r="U595" s="48"/>
      <c r="V595" s="48"/>
      <c r="W595" s="48"/>
      <c r="X595" s="48"/>
      <c r="Y595" s="48"/>
      <c r="Z595" s="48"/>
      <c r="AA595" s="48"/>
      <c r="AB595" s="48"/>
      <c r="AC595" s="48"/>
      <c r="AD595" s="48"/>
      <c r="AE595" s="48"/>
      <c r="AF595" s="48"/>
      <c r="AG595" s="48"/>
      <c r="AH595" s="48"/>
      <c r="AI595" s="48"/>
      <c r="AJ595" s="48"/>
      <c r="AK595" s="48"/>
      <c r="AL595" s="48"/>
      <c r="AM595" s="48"/>
      <c r="AN595" s="48"/>
      <c r="AO595" s="48"/>
      <c r="AP595" s="48"/>
      <c r="AQ595" s="48"/>
      <c r="AR595" s="48"/>
      <c r="AS595" s="48"/>
      <c r="AT595" s="48"/>
      <c r="AU595" s="48"/>
      <c r="AV595" s="48"/>
      <c r="AW595" s="48"/>
      <c r="AX595" s="48"/>
      <c r="AY595" s="48"/>
      <c r="AZ595" s="48"/>
      <c r="BA595" s="48"/>
      <c r="BB595" s="48"/>
      <c r="BC595" s="48"/>
      <c r="BD595" s="48"/>
      <c r="BE595" s="48"/>
      <c r="BF595" s="48"/>
      <c r="BG595" s="48"/>
      <c r="BH595" s="48"/>
      <c r="BI595" s="48"/>
      <c r="BJ595" s="48"/>
      <c r="BK595" s="48"/>
      <c r="BL595" s="48"/>
      <c r="BM595" s="48"/>
      <c r="BN595" s="48"/>
      <c r="BO595" s="48"/>
      <c r="BP595" s="48"/>
      <c r="BQ595" s="48"/>
      <c r="BR595" s="48"/>
      <c r="BS595" s="48"/>
      <c r="BT595" s="48"/>
      <c r="BU595" s="48"/>
      <c r="BV595" s="48"/>
      <c r="BW595" s="48"/>
      <c r="BX595" s="48"/>
      <c r="BY595" s="48"/>
      <c r="BZ595" s="48"/>
      <c r="CA595" s="48"/>
    </row>
    <row r="596" spans="1:79" s="54" customFormat="1" ht="19.5" customHeight="1" x14ac:dyDescent="0.25">
      <c r="A596" s="20" t="s">
        <v>378</v>
      </c>
      <c r="B596" s="7">
        <v>100</v>
      </c>
      <c r="C596" s="7">
        <v>0</v>
      </c>
      <c r="D596" s="7">
        <v>0</v>
      </c>
      <c r="E596" s="7">
        <v>0</v>
      </c>
      <c r="F596" s="7">
        <v>0</v>
      </c>
      <c r="G596" s="7">
        <f t="shared" si="26"/>
        <v>100</v>
      </c>
      <c r="H596" s="7">
        <v>3</v>
      </c>
      <c r="I596" s="51">
        <f t="shared" si="27"/>
        <v>0.2</v>
      </c>
      <c r="J596" s="8" t="s">
        <v>18</v>
      </c>
      <c r="K596" s="13" t="s">
        <v>379</v>
      </c>
      <c r="L596" s="26" t="s">
        <v>61</v>
      </c>
      <c r="M596" s="13" t="s">
        <v>82</v>
      </c>
      <c r="N596" s="13" t="s">
        <v>268</v>
      </c>
      <c r="O596" s="14">
        <v>10</v>
      </c>
      <c r="P596" s="14">
        <v>3</v>
      </c>
      <c r="Q596" s="13" t="s">
        <v>314</v>
      </c>
      <c r="R596" s="13" t="s">
        <v>168</v>
      </c>
      <c r="S596" s="13" t="s">
        <v>72</v>
      </c>
      <c r="T596" s="16"/>
      <c r="U596" s="50"/>
      <c r="V596" s="50"/>
      <c r="W596" s="50"/>
      <c r="X596" s="50"/>
      <c r="Y596" s="50"/>
      <c r="Z596" s="50"/>
      <c r="AA596" s="50"/>
      <c r="AB596" s="50"/>
      <c r="AC596" s="50"/>
      <c r="AD596" s="50"/>
      <c r="AE596" s="50"/>
      <c r="AF596" s="50"/>
      <c r="AG596" s="50"/>
      <c r="AH596" s="50"/>
      <c r="AI596" s="50"/>
      <c r="AJ596" s="50"/>
      <c r="AK596" s="50"/>
      <c r="AL596" s="50"/>
      <c r="AM596" s="50"/>
      <c r="AN596" s="50"/>
      <c r="AO596" s="50"/>
      <c r="AP596" s="50"/>
      <c r="AQ596" s="50"/>
      <c r="AR596" s="50"/>
      <c r="AS596" s="50"/>
      <c r="AT596" s="50"/>
      <c r="AU596" s="50"/>
      <c r="AV596" s="50"/>
      <c r="AW596" s="50"/>
      <c r="AX596" s="50"/>
      <c r="AY596" s="50"/>
      <c r="AZ596" s="50"/>
      <c r="BA596" s="50"/>
      <c r="BB596" s="50"/>
      <c r="BC596" s="50"/>
      <c r="BD596" s="50"/>
      <c r="BE596" s="50"/>
      <c r="BF596" s="50"/>
      <c r="BG596" s="50"/>
      <c r="BH596" s="50"/>
      <c r="BI596" s="50"/>
      <c r="BJ596" s="50"/>
      <c r="BK596" s="50"/>
      <c r="BL596" s="50"/>
      <c r="BM596" s="50"/>
      <c r="BN596" s="50"/>
      <c r="BO596" s="50"/>
      <c r="BP596" s="50"/>
      <c r="BQ596" s="50"/>
      <c r="BR596" s="50"/>
      <c r="BS596" s="50"/>
      <c r="BT596" s="50"/>
      <c r="BU596" s="50"/>
      <c r="BV596" s="50"/>
      <c r="BW596" s="50"/>
      <c r="BX596" s="50"/>
      <c r="BY596" s="50"/>
      <c r="BZ596" s="50"/>
      <c r="CA596" s="50"/>
    </row>
    <row r="597" spans="1:79" s="54" customFormat="1" ht="19.5" customHeight="1" x14ac:dyDescent="0.25">
      <c r="A597" s="20" t="s">
        <v>1282</v>
      </c>
      <c r="B597" s="7">
        <v>100</v>
      </c>
      <c r="C597" s="7">
        <v>0</v>
      </c>
      <c r="D597" s="7">
        <v>0</v>
      </c>
      <c r="E597" s="7">
        <v>0</v>
      </c>
      <c r="F597" s="7">
        <v>0</v>
      </c>
      <c r="G597" s="7">
        <f t="shared" si="26"/>
        <v>100</v>
      </c>
      <c r="H597" s="7">
        <v>4</v>
      </c>
      <c r="I597" s="51">
        <f t="shared" si="27"/>
        <v>0.2</v>
      </c>
      <c r="J597" s="8" t="s">
        <v>18</v>
      </c>
      <c r="K597" s="13" t="s">
        <v>1283</v>
      </c>
      <c r="L597" s="26" t="s">
        <v>1096</v>
      </c>
      <c r="M597" s="13" t="s">
        <v>203</v>
      </c>
      <c r="N597" s="13" t="s">
        <v>1255</v>
      </c>
      <c r="O597" s="14">
        <v>10</v>
      </c>
      <c r="P597" s="14" t="s">
        <v>50</v>
      </c>
      <c r="Q597" s="13" t="s">
        <v>1261</v>
      </c>
      <c r="R597" s="13" t="s">
        <v>453</v>
      </c>
      <c r="S597" s="13" t="s">
        <v>264</v>
      </c>
      <c r="T597" s="16"/>
      <c r="U597" s="50"/>
      <c r="V597" s="50"/>
      <c r="W597" s="50"/>
      <c r="X597" s="50"/>
      <c r="Y597" s="50"/>
      <c r="Z597" s="50"/>
      <c r="AA597" s="50"/>
      <c r="AB597" s="50"/>
      <c r="AC597" s="50"/>
      <c r="AD597" s="50"/>
      <c r="AE597" s="50"/>
      <c r="AF597" s="50"/>
      <c r="AG597" s="50"/>
      <c r="AH597" s="50"/>
      <c r="AI597" s="50"/>
      <c r="AJ597" s="50"/>
      <c r="AK597" s="50"/>
      <c r="AL597" s="50"/>
      <c r="AM597" s="50"/>
      <c r="AN597" s="50"/>
      <c r="AO597" s="50"/>
      <c r="AP597" s="50"/>
      <c r="AQ597" s="50"/>
      <c r="AR597" s="50"/>
      <c r="AS597" s="50"/>
      <c r="AT597" s="50"/>
      <c r="AU597" s="50"/>
      <c r="AV597" s="50"/>
      <c r="AW597" s="50"/>
      <c r="AX597" s="50"/>
      <c r="AY597" s="50"/>
      <c r="AZ597" s="50"/>
      <c r="BA597" s="50"/>
      <c r="BB597" s="50"/>
      <c r="BC597" s="50"/>
      <c r="BD597" s="50"/>
      <c r="BE597" s="50"/>
      <c r="BF597" s="50"/>
      <c r="BG597" s="50"/>
      <c r="BH597" s="50"/>
      <c r="BI597" s="50"/>
      <c r="BJ597" s="50"/>
      <c r="BK597" s="50"/>
      <c r="BL597" s="50"/>
      <c r="BM597" s="50"/>
      <c r="BN597" s="50"/>
      <c r="BO597" s="50"/>
      <c r="BP597" s="50"/>
      <c r="BQ597" s="50"/>
      <c r="BR597" s="50"/>
      <c r="BS597" s="50"/>
      <c r="BT597" s="50"/>
      <c r="BU597" s="50"/>
      <c r="BV597" s="50"/>
      <c r="BW597" s="50"/>
      <c r="BX597" s="50"/>
      <c r="BY597" s="50"/>
      <c r="BZ597" s="50"/>
      <c r="CA597" s="50"/>
    </row>
    <row r="598" spans="1:79" s="54" customFormat="1" ht="19.5" customHeight="1" x14ac:dyDescent="0.25">
      <c r="A598" s="20" t="s">
        <v>1736</v>
      </c>
      <c r="B598" s="7">
        <v>100</v>
      </c>
      <c r="C598" s="7">
        <v>0</v>
      </c>
      <c r="D598" s="7">
        <v>0</v>
      </c>
      <c r="E598" s="7">
        <v>0</v>
      </c>
      <c r="F598" s="7">
        <v>0</v>
      </c>
      <c r="G598" s="7">
        <f t="shared" si="26"/>
        <v>100</v>
      </c>
      <c r="H598" s="7">
        <v>11</v>
      </c>
      <c r="I598" s="51">
        <f t="shared" si="27"/>
        <v>0.2</v>
      </c>
      <c r="J598" s="8" t="s">
        <v>18</v>
      </c>
      <c r="K598" s="13" t="s">
        <v>1737</v>
      </c>
      <c r="L598" s="26" t="s">
        <v>429</v>
      </c>
      <c r="M598" s="13" t="s">
        <v>267</v>
      </c>
      <c r="N598" s="13" t="s">
        <v>1685</v>
      </c>
      <c r="O598" s="14">
        <v>10</v>
      </c>
      <c r="P598" s="14" t="s">
        <v>40</v>
      </c>
      <c r="Q598" s="13" t="s">
        <v>1686</v>
      </c>
      <c r="R598" s="13" t="s">
        <v>128</v>
      </c>
      <c r="S598" s="13" t="s">
        <v>1687</v>
      </c>
      <c r="T598" s="16"/>
      <c r="U598" s="50"/>
      <c r="V598" s="50"/>
      <c r="W598" s="50"/>
      <c r="X598" s="50"/>
      <c r="Y598" s="50"/>
      <c r="Z598" s="50"/>
      <c r="AA598" s="50"/>
      <c r="AB598" s="50"/>
      <c r="AC598" s="50"/>
      <c r="AD598" s="50"/>
      <c r="AE598" s="50"/>
      <c r="AF598" s="50"/>
      <c r="AG598" s="50"/>
      <c r="AH598" s="50"/>
      <c r="AI598" s="50"/>
      <c r="AJ598" s="50"/>
      <c r="AK598" s="50"/>
      <c r="AL598" s="50"/>
      <c r="AM598" s="50"/>
      <c r="AN598" s="50"/>
      <c r="AO598" s="50"/>
      <c r="AP598" s="50"/>
      <c r="AQ598" s="50"/>
      <c r="AR598" s="50"/>
      <c r="AS598" s="50"/>
      <c r="AT598" s="50"/>
      <c r="AU598" s="50"/>
      <c r="AV598" s="50"/>
      <c r="AW598" s="50"/>
      <c r="AX598" s="50"/>
      <c r="AY598" s="50"/>
      <c r="AZ598" s="50"/>
      <c r="BA598" s="50"/>
      <c r="BB598" s="50"/>
      <c r="BC598" s="50"/>
      <c r="BD598" s="50"/>
      <c r="BE598" s="50"/>
      <c r="BF598" s="50"/>
      <c r="BG598" s="50"/>
      <c r="BH598" s="50"/>
      <c r="BI598" s="50"/>
      <c r="BJ598" s="50"/>
      <c r="BK598" s="50"/>
      <c r="BL598" s="50"/>
      <c r="BM598" s="50"/>
      <c r="BN598" s="50"/>
      <c r="BO598" s="50"/>
      <c r="BP598" s="50"/>
      <c r="BQ598" s="50"/>
      <c r="BR598" s="50"/>
      <c r="BS598" s="50"/>
      <c r="BT598" s="50"/>
      <c r="BU598" s="50"/>
      <c r="BV598" s="50"/>
      <c r="BW598" s="50"/>
      <c r="BX598" s="50"/>
      <c r="BY598" s="50"/>
      <c r="BZ598" s="50"/>
      <c r="CA598" s="50"/>
    </row>
    <row r="599" spans="1:79" s="54" customFormat="1" ht="19.5" customHeight="1" x14ac:dyDescent="0.25">
      <c r="A599" s="20" t="s">
        <v>750</v>
      </c>
      <c r="B599" s="7">
        <v>100</v>
      </c>
      <c r="C599" s="7">
        <v>0</v>
      </c>
      <c r="D599" s="7">
        <v>0</v>
      </c>
      <c r="E599" s="7">
        <v>0</v>
      </c>
      <c r="F599" s="7">
        <v>0</v>
      </c>
      <c r="G599" s="7">
        <f t="shared" si="26"/>
        <v>100</v>
      </c>
      <c r="H599" s="7">
        <v>2</v>
      </c>
      <c r="I599" s="51">
        <f t="shared" si="27"/>
        <v>0.2</v>
      </c>
      <c r="J599" s="8" t="s">
        <v>18</v>
      </c>
      <c r="K599" s="13" t="s">
        <v>751</v>
      </c>
      <c r="L599" s="26" t="s">
        <v>199</v>
      </c>
      <c r="M599" s="13" t="s">
        <v>91</v>
      </c>
      <c r="N599" s="13" t="s">
        <v>714</v>
      </c>
      <c r="O599" s="14">
        <v>10</v>
      </c>
      <c r="P599" s="14" t="s">
        <v>50</v>
      </c>
      <c r="Q599" s="13" t="s">
        <v>715</v>
      </c>
      <c r="R599" s="13"/>
      <c r="S599" s="13"/>
      <c r="T599" s="16"/>
      <c r="U599" s="50"/>
      <c r="V599" s="50"/>
      <c r="W599" s="50"/>
      <c r="X599" s="50"/>
      <c r="Y599" s="50"/>
      <c r="Z599" s="50"/>
      <c r="AA599" s="50"/>
      <c r="AB599" s="50"/>
      <c r="AC599" s="50"/>
      <c r="AD599" s="50"/>
      <c r="AE599" s="50"/>
      <c r="AF599" s="50"/>
      <c r="AG599" s="50"/>
      <c r="AH599" s="50"/>
      <c r="AI599" s="50"/>
      <c r="AJ599" s="50"/>
      <c r="AK599" s="50"/>
      <c r="AL599" s="50"/>
      <c r="AM599" s="50"/>
      <c r="AN599" s="50"/>
      <c r="AO599" s="50"/>
      <c r="AP599" s="50"/>
      <c r="AQ599" s="50"/>
      <c r="AR599" s="50"/>
      <c r="AS599" s="50"/>
      <c r="AT599" s="50"/>
      <c r="AU599" s="50"/>
      <c r="AV599" s="50"/>
      <c r="AW599" s="50"/>
      <c r="AX599" s="50"/>
      <c r="AY599" s="50"/>
      <c r="AZ599" s="50"/>
      <c r="BA599" s="50"/>
      <c r="BB599" s="50"/>
      <c r="BC599" s="50"/>
      <c r="BD599" s="50"/>
      <c r="BE599" s="50"/>
      <c r="BF599" s="50"/>
      <c r="BG599" s="50"/>
      <c r="BH599" s="50"/>
      <c r="BI599" s="50"/>
      <c r="BJ599" s="50"/>
      <c r="BK599" s="50"/>
      <c r="BL599" s="50"/>
      <c r="BM599" s="50"/>
      <c r="BN599" s="50"/>
      <c r="BO599" s="50"/>
      <c r="BP599" s="50"/>
      <c r="BQ599" s="50"/>
      <c r="BR599" s="50"/>
      <c r="BS599" s="50"/>
      <c r="BT599" s="50"/>
      <c r="BU599" s="50"/>
      <c r="BV599" s="50"/>
      <c r="BW599" s="50"/>
      <c r="BX599" s="50"/>
      <c r="BY599" s="50"/>
      <c r="BZ599" s="50"/>
      <c r="CA599" s="50"/>
    </row>
    <row r="600" spans="1:79" s="54" customFormat="1" ht="19.5" customHeight="1" x14ac:dyDescent="0.25">
      <c r="A600" s="20" t="s">
        <v>534</v>
      </c>
      <c r="B600" s="7">
        <v>100</v>
      </c>
      <c r="C600" s="7">
        <v>0</v>
      </c>
      <c r="D600" s="7">
        <v>0</v>
      </c>
      <c r="E600" s="7">
        <v>0</v>
      </c>
      <c r="F600" s="7">
        <v>0</v>
      </c>
      <c r="G600" s="7">
        <f t="shared" si="26"/>
        <v>100</v>
      </c>
      <c r="H600" s="7">
        <v>4</v>
      </c>
      <c r="I600" s="51">
        <f t="shared" si="27"/>
        <v>0.2</v>
      </c>
      <c r="J600" s="8" t="s">
        <v>18</v>
      </c>
      <c r="K600" s="13" t="s">
        <v>535</v>
      </c>
      <c r="L600" s="26" t="s">
        <v>263</v>
      </c>
      <c r="M600" s="13" t="s">
        <v>72</v>
      </c>
      <c r="N600" s="13" t="s">
        <v>470</v>
      </c>
      <c r="O600" s="14">
        <v>10</v>
      </c>
      <c r="P600" s="14" t="s">
        <v>50</v>
      </c>
      <c r="Q600" s="13" t="s">
        <v>459</v>
      </c>
      <c r="R600" s="13" t="s">
        <v>199</v>
      </c>
      <c r="S600" s="13" t="s">
        <v>460</v>
      </c>
      <c r="T600" s="16"/>
      <c r="U600" s="50"/>
      <c r="V600" s="50"/>
      <c r="W600" s="50"/>
      <c r="X600" s="50"/>
      <c r="Y600" s="50"/>
      <c r="Z600" s="50"/>
      <c r="AA600" s="50"/>
      <c r="AB600" s="50"/>
      <c r="AC600" s="50"/>
      <c r="AD600" s="50"/>
      <c r="AE600" s="50"/>
      <c r="AF600" s="50"/>
      <c r="AG600" s="50"/>
      <c r="AH600" s="50"/>
      <c r="AI600" s="50"/>
      <c r="AJ600" s="50"/>
      <c r="AK600" s="50"/>
      <c r="AL600" s="50"/>
      <c r="AM600" s="50"/>
      <c r="AN600" s="50"/>
      <c r="AO600" s="50"/>
      <c r="AP600" s="50"/>
      <c r="AQ600" s="50"/>
      <c r="AR600" s="50"/>
      <c r="AS600" s="50"/>
      <c r="AT600" s="50"/>
      <c r="AU600" s="50"/>
      <c r="AV600" s="50"/>
      <c r="AW600" s="50"/>
      <c r="AX600" s="50"/>
      <c r="AY600" s="50"/>
      <c r="AZ600" s="50"/>
      <c r="BA600" s="50"/>
      <c r="BB600" s="50"/>
      <c r="BC600" s="50"/>
      <c r="BD600" s="50"/>
      <c r="BE600" s="50"/>
      <c r="BF600" s="50"/>
      <c r="BG600" s="50"/>
      <c r="BH600" s="50"/>
      <c r="BI600" s="50"/>
      <c r="BJ600" s="50"/>
      <c r="BK600" s="50"/>
      <c r="BL600" s="50"/>
      <c r="BM600" s="50"/>
      <c r="BN600" s="50"/>
      <c r="BO600" s="50"/>
      <c r="BP600" s="50"/>
      <c r="BQ600" s="50"/>
      <c r="BR600" s="50"/>
      <c r="BS600" s="50"/>
      <c r="BT600" s="50"/>
      <c r="BU600" s="50"/>
      <c r="BV600" s="50"/>
      <c r="BW600" s="50"/>
      <c r="BX600" s="50"/>
      <c r="BY600" s="50"/>
      <c r="BZ600" s="50"/>
      <c r="CA600" s="50"/>
    </row>
    <row r="601" spans="1:79" s="54" customFormat="1" ht="19.5" customHeight="1" x14ac:dyDescent="0.25">
      <c r="A601" s="20" t="s">
        <v>380</v>
      </c>
      <c r="B601" s="7">
        <v>100</v>
      </c>
      <c r="C601" s="7">
        <v>0</v>
      </c>
      <c r="D601" s="7">
        <v>0</v>
      </c>
      <c r="E601" s="7">
        <v>0</v>
      </c>
      <c r="F601" s="7">
        <v>0</v>
      </c>
      <c r="G601" s="7">
        <f t="shared" si="26"/>
        <v>100</v>
      </c>
      <c r="H601" s="7">
        <v>3</v>
      </c>
      <c r="I601" s="51">
        <f t="shared" si="27"/>
        <v>0.2</v>
      </c>
      <c r="J601" s="8" t="s">
        <v>18</v>
      </c>
      <c r="K601" s="13" t="s">
        <v>381</v>
      </c>
      <c r="L601" s="26" t="s">
        <v>382</v>
      </c>
      <c r="M601" s="13" t="s">
        <v>383</v>
      </c>
      <c r="N601" s="13" t="s">
        <v>268</v>
      </c>
      <c r="O601" s="14">
        <v>10</v>
      </c>
      <c r="P601" s="14">
        <v>3</v>
      </c>
      <c r="Q601" s="13" t="s">
        <v>384</v>
      </c>
      <c r="R601" s="13" t="s">
        <v>224</v>
      </c>
      <c r="S601" s="13" t="s">
        <v>161</v>
      </c>
      <c r="T601" s="16"/>
      <c r="U601" s="50"/>
      <c r="V601" s="50"/>
      <c r="W601" s="50"/>
      <c r="X601" s="50"/>
      <c r="Y601" s="50"/>
      <c r="Z601" s="50"/>
      <c r="AA601" s="50"/>
      <c r="AB601" s="50"/>
      <c r="AC601" s="50"/>
      <c r="AD601" s="50"/>
      <c r="AE601" s="50"/>
      <c r="AF601" s="50"/>
      <c r="AG601" s="50"/>
      <c r="AH601" s="50"/>
      <c r="AI601" s="50"/>
      <c r="AJ601" s="50"/>
      <c r="AK601" s="50"/>
      <c r="AL601" s="50"/>
      <c r="AM601" s="50"/>
      <c r="AN601" s="50"/>
      <c r="AO601" s="50"/>
      <c r="AP601" s="50"/>
      <c r="AQ601" s="50"/>
      <c r="AR601" s="50"/>
      <c r="AS601" s="50"/>
      <c r="AT601" s="50"/>
      <c r="AU601" s="50"/>
      <c r="AV601" s="50"/>
      <c r="AW601" s="50"/>
      <c r="AX601" s="50"/>
      <c r="AY601" s="50"/>
      <c r="AZ601" s="50"/>
      <c r="BA601" s="50"/>
      <c r="BB601" s="50"/>
      <c r="BC601" s="50"/>
      <c r="BD601" s="50"/>
      <c r="BE601" s="50"/>
      <c r="BF601" s="50"/>
      <c r="BG601" s="50"/>
      <c r="BH601" s="50"/>
      <c r="BI601" s="50"/>
      <c r="BJ601" s="50"/>
      <c r="BK601" s="50"/>
      <c r="BL601" s="50"/>
      <c r="BM601" s="50"/>
      <c r="BN601" s="50"/>
      <c r="BO601" s="50"/>
      <c r="BP601" s="50"/>
      <c r="BQ601" s="50"/>
      <c r="BR601" s="50"/>
      <c r="BS601" s="50"/>
      <c r="BT601" s="50"/>
      <c r="BU601" s="50"/>
      <c r="BV601" s="50"/>
      <c r="BW601" s="50"/>
      <c r="BX601" s="50"/>
      <c r="BY601" s="50"/>
      <c r="BZ601" s="50"/>
      <c r="CA601" s="50"/>
    </row>
    <row r="602" spans="1:79" s="54" customFormat="1" ht="19.5" customHeight="1" x14ac:dyDescent="0.25">
      <c r="A602" s="20" t="s">
        <v>1738</v>
      </c>
      <c r="B602" s="7">
        <v>100</v>
      </c>
      <c r="C602" s="7">
        <v>0</v>
      </c>
      <c r="D602" s="7">
        <v>0</v>
      </c>
      <c r="E602" s="7">
        <v>0</v>
      </c>
      <c r="F602" s="7">
        <v>0</v>
      </c>
      <c r="G602" s="7">
        <f t="shared" si="26"/>
        <v>100</v>
      </c>
      <c r="H602" s="7">
        <v>12</v>
      </c>
      <c r="I602" s="51">
        <f t="shared" si="27"/>
        <v>0.2</v>
      </c>
      <c r="J602" s="8" t="s">
        <v>18</v>
      </c>
      <c r="K602" s="13" t="s">
        <v>1739</v>
      </c>
      <c r="L602" s="26" t="s">
        <v>168</v>
      </c>
      <c r="M602" s="13" t="s">
        <v>338</v>
      </c>
      <c r="N602" s="13" t="s">
        <v>1685</v>
      </c>
      <c r="O602" s="14">
        <v>10</v>
      </c>
      <c r="P602" s="14" t="s">
        <v>40</v>
      </c>
      <c r="Q602" s="13" t="s">
        <v>1686</v>
      </c>
      <c r="R602" s="13" t="s">
        <v>128</v>
      </c>
      <c r="S602" s="13" t="s">
        <v>1687</v>
      </c>
      <c r="T602" s="16"/>
      <c r="U602" s="50"/>
      <c r="V602" s="50"/>
      <c r="W602" s="50"/>
      <c r="X602" s="50"/>
      <c r="Y602" s="50"/>
      <c r="Z602" s="50"/>
      <c r="AA602" s="50"/>
      <c r="AB602" s="50"/>
      <c r="AC602" s="50"/>
      <c r="AD602" s="50"/>
      <c r="AE602" s="50"/>
      <c r="AF602" s="50"/>
      <c r="AG602" s="50"/>
      <c r="AH602" s="50"/>
      <c r="AI602" s="50"/>
      <c r="AJ602" s="50"/>
      <c r="AK602" s="50"/>
      <c r="AL602" s="50"/>
      <c r="AM602" s="50"/>
      <c r="AN602" s="50"/>
      <c r="AO602" s="50"/>
      <c r="AP602" s="50"/>
      <c r="AQ602" s="50"/>
      <c r="AR602" s="50"/>
      <c r="AS602" s="50"/>
      <c r="AT602" s="50"/>
      <c r="AU602" s="50"/>
      <c r="AV602" s="50"/>
      <c r="AW602" s="50"/>
      <c r="AX602" s="50"/>
      <c r="AY602" s="50"/>
      <c r="AZ602" s="50"/>
      <c r="BA602" s="50"/>
      <c r="BB602" s="50"/>
      <c r="BC602" s="50"/>
      <c r="BD602" s="50"/>
      <c r="BE602" s="50"/>
      <c r="BF602" s="50"/>
      <c r="BG602" s="50"/>
      <c r="BH602" s="50"/>
      <c r="BI602" s="50"/>
      <c r="BJ602" s="50"/>
      <c r="BK602" s="50"/>
      <c r="BL602" s="50"/>
      <c r="BM602" s="50"/>
      <c r="BN602" s="50"/>
      <c r="BO602" s="50"/>
      <c r="BP602" s="50"/>
      <c r="BQ602" s="50"/>
      <c r="BR602" s="50"/>
      <c r="BS602" s="50"/>
      <c r="BT602" s="50"/>
      <c r="BU602" s="50"/>
      <c r="BV602" s="50"/>
      <c r="BW602" s="50"/>
      <c r="BX602" s="50"/>
      <c r="BY602" s="50"/>
      <c r="BZ602" s="50"/>
      <c r="CA602" s="50"/>
    </row>
    <row r="603" spans="1:79" s="54" customFormat="1" ht="19.5" customHeight="1" x14ac:dyDescent="0.25">
      <c r="A603" s="20" t="s">
        <v>752</v>
      </c>
      <c r="B603" s="7">
        <v>100</v>
      </c>
      <c r="C603" s="7">
        <v>0</v>
      </c>
      <c r="D603" s="7">
        <v>0</v>
      </c>
      <c r="E603" s="7">
        <v>0</v>
      </c>
      <c r="F603" s="7">
        <v>0</v>
      </c>
      <c r="G603" s="7">
        <f t="shared" si="26"/>
        <v>100</v>
      </c>
      <c r="H603" s="7">
        <v>2</v>
      </c>
      <c r="I603" s="51">
        <f t="shared" si="27"/>
        <v>0.2</v>
      </c>
      <c r="J603" s="8" t="s">
        <v>18</v>
      </c>
      <c r="K603" s="13" t="s">
        <v>753</v>
      </c>
      <c r="L603" s="26" t="s">
        <v>286</v>
      </c>
      <c r="M603" s="13" t="s">
        <v>400</v>
      </c>
      <c r="N603" s="13" t="s">
        <v>714</v>
      </c>
      <c r="O603" s="14">
        <v>10</v>
      </c>
      <c r="P603" s="14" t="s">
        <v>50</v>
      </c>
      <c r="Q603" s="13" t="s">
        <v>736</v>
      </c>
      <c r="R603" s="13" t="s">
        <v>90</v>
      </c>
      <c r="S603" s="13" t="s">
        <v>165</v>
      </c>
      <c r="T603" s="16"/>
      <c r="U603" s="50"/>
      <c r="V603" s="50"/>
      <c r="W603" s="50"/>
      <c r="X603" s="50"/>
      <c r="Y603" s="50"/>
      <c r="Z603" s="50"/>
      <c r="AA603" s="50"/>
      <c r="AB603" s="50"/>
      <c r="AC603" s="50"/>
      <c r="AD603" s="50"/>
      <c r="AE603" s="50"/>
      <c r="AF603" s="50"/>
      <c r="AG603" s="50"/>
      <c r="AH603" s="50"/>
      <c r="AI603" s="50"/>
      <c r="AJ603" s="50"/>
      <c r="AK603" s="50"/>
      <c r="AL603" s="50"/>
      <c r="AM603" s="50"/>
      <c r="AN603" s="50"/>
      <c r="AO603" s="50"/>
      <c r="AP603" s="50"/>
      <c r="AQ603" s="50"/>
      <c r="AR603" s="50"/>
      <c r="AS603" s="50"/>
      <c r="AT603" s="50"/>
      <c r="AU603" s="50"/>
      <c r="AV603" s="50"/>
      <c r="AW603" s="50"/>
      <c r="AX603" s="50"/>
      <c r="AY603" s="50"/>
      <c r="AZ603" s="50"/>
      <c r="BA603" s="50"/>
      <c r="BB603" s="50"/>
      <c r="BC603" s="50"/>
      <c r="BD603" s="50"/>
      <c r="BE603" s="50"/>
      <c r="BF603" s="50"/>
      <c r="BG603" s="50"/>
      <c r="BH603" s="50"/>
      <c r="BI603" s="50"/>
      <c r="BJ603" s="50"/>
      <c r="BK603" s="50"/>
      <c r="BL603" s="50"/>
      <c r="BM603" s="50"/>
      <c r="BN603" s="50"/>
      <c r="BO603" s="50"/>
      <c r="BP603" s="50"/>
      <c r="BQ603" s="50"/>
      <c r="BR603" s="50"/>
      <c r="BS603" s="50"/>
      <c r="BT603" s="50"/>
      <c r="BU603" s="50"/>
      <c r="BV603" s="50"/>
      <c r="BW603" s="50"/>
      <c r="BX603" s="50"/>
      <c r="BY603" s="50"/>
      <c r="BZ603" s="50"/>
      <c r="CA603" s="50"/>
    </row>
    <row r="604" spans="1:79" s="54" customFormat="1" ht="19.5" customHeight="1" x14ac:dyDescent="0.25">
      <c r="A604" s="20" t="s">
        <v>754</v>
      </c>
      <c r="B604" s="7">
        <v>100</v>
      </c>
      <c r="C604" s="7">
        <v>0</v>
      </c>
      <c r="D604" s="7">
        <v>0</v>
      </c>
      <c r="E604" s="7">
        <v>0</v>
      </c>
      <c r="F604" s="7">
        <v>0</v>
      </c>
      <c r="G604" s="7">
        <f t="shared" si="26"/>
        <v>100</v>
      </c>
      <c r="H604" s="7">
        <v>2</v>
      </c>
      <c r="I604" s="51">
        <f t="shared" si="27"/>
        <v>0.2</v>
      </c>
      <c r="J604" s="8" t="s">
        <v>18</v>
      </c>
      <c r="K604" s="13" t="s">
        <v>755</v>
      </c>
      <c r="L604" s="26" t="s">
        <v>466</v>
      </c>
      <c r="M604" s="13" t="s">
        <v>460</v>
      </c>
      <c r="N604" s="13" t="s">
        <v>714</v>
      </c>
      <c r="O604" s="14">
        <v>10</v>
      </c>
      <c r="P604" s="14" t="s">
        <v>50</v>
      </c>
      <c r="Q604" s="13" t="s">
        <v>736</v>
      </c>
      <c r="R604" s="13" t="s">
        <v>90</v>
      </c>
      <c r="S604" s="13" t="s">
        <v>165</v>
      </c>
      <c r="T604" s="16"/>
      <c r="U604" s="50"/>
      <c r="V604" s="50"/>
      <c r="W604" s="50"/>
      <c r="X604" s="50"/>
      <c r="Y604" s="50"/>
      <c r="Z604" s="50"/>
      <c r="AA604" s="50"/>
      <c r="AB604" s="50"/>
      <c r="AC604" s="50"/>
      <c r="AD604" s="50"/>
      <c r="AE604" s="50"/>
      <c r="AF604" s="50"/>
      <c r="AG604" s="50"/>
      <c r="AH604" s="50"/>
      <c r="AI604" s="50"/>
      <c r="AJ604" s="50"/>
      <c r="AK604" s="50"/>
      <c r="AL604" s="50"/>
      <c r="AM604" s="50"/>
      <c r="AN604" s="50"/>
      <c r="AO604" s="50"/>
      <c r="AP604" s="50"/>
      <c r="AQ604" s="50"/>
      <c r="AR604" s="50"/>
      <c r="AS604" s="50"/>
      <c r="AT604" s="50"/>
      <c r="AU604" s="50"/>
      <c r="AV604" s="50"/>
      <c r="AW604" s="50"/>
      <c r="AX604" s="50"/>
      <c r="AY604" s="50"/>
      <c r="AZ604" s="50"/>
      <c r="BA604" s="50"/>
      <c r="BB604" s="50"/>
      <c r="BC604" s="50"/>
      <c r="BD604" s="50"/>
      <c r="BE604" s="50"/>
      <c r="BF604" s="50"/>
      <c r="BG604" s="50"/>
      <c r="BH604" s="50"/>
      <c r="BI604" s="50"/>
      <c r="BJ604" s="50"/>
      <c r="BK604" s="50"/>
      <c r="BL604" s="50"/>
      <c r="BM604" s="50"/>
      <c r="BN604" s="50"/>
      <c r="BO604" s="50"/>
      <c r="BP604" s="50"/>
      <c r="BQ604" s="50"/>
      <c r="BR604" s="50"/>
      <c r="BS604" s="50"/>
      <c r="BT604" s="50"/>
      <c r="BU604" s="50"/>
      <c r="BV604" s="50"/>
      <c r="BW604" s="50"/>
      <c r="BX604" s="50"/>
      <c r="BY604" s="50"/>
      <c r="BZ604" s="50"/>
      <c r="CA604" s="50"/>
    </row>
    <row r="605" spans="1:79" s="54" customFormat="1" ht="19.5" customHeight="1" x14ac:dyDescent="0.25">
      <c r="A605" s="20" t="s">
        <v>1734</v>
      </c>
      <c r="B605" s="7">
        <v>100</v>
      </c>
      <c r="C605" s="7">
        <v>0</v>
      </c>
      <c r="D605" s="7">
        <v>0</v>
      </c>
      <c r="E605" s="7">
        <v>0</v>
      </c>
      <c r="F605" s="7">
        <v>0</v>
      </c>
      <c r="G605" s="7">
        <f t="shared" si="26"/>
        <v>100</v>
      </c>
      <c r="H605" s="7">
        <v>10</v>
      </c>
      <c r="I605" s="51">
        <f t="shared" si="27"/>
        <v>0.2</v>
      </c>
      <c r="J605" s="8" t="s">
        <v>18</v>
      </c>
      <c r="K605" s="13" t="s">
        <v>1735</v>
      </c>
      <c r="L605" s="26" t="s">
        <v>195</v>
      </c>
      <c r="M605" s="13" t="s">
        <v>72</v>
      </c>
      <c r="N605" s="13" t="s">
        <v>1685</v>
      </c>
      <c r="O605" s="14">
        <v>10</v>
      </c>
      <c r="P605" s="14" t="s">
        <v>40</v>
      </c>
      <c r="Q605" s="13" t="s">
        <v>1686</v>
      </c>
      <c r="R605" s="13" t="s">
        <v>128</v>
      </c>
      <c r="S605" s="13" t="s">
        <v>1687</v>
      </c>
      <c r="T605" s="16"/>
      <c r="U605" s="50"/>
      <c r="V605" s="50"/>
      <c r="W605" s="50"/>
      <c r="X605" s="50"/>
      <c r="Y605" s="50"/>
      <c r="Z605" s="50"/>
      <c r="AA605" s="50"/>
      <c r="AB605" s="50"/>
      <c r="AC605" s="50"/>
      <c r="AD605" s="50"/>
      <c r="AE605" s="50"/>
      <c r="AF605" s="50"/>
      <c r="AG605" s="50"/>
      <c r="AH605" s="50"/>
      <c r="AI605" s="50"/>
      <c r="AJ605" s="50"/>
      <c r="AK605" s="50"/>
      <c r="AL605" s="50"/>
      <c r="AM605" s="50"/>
      <c r="AN605" s="50"/>
      <c r="AO605" s="50"/>
      <c r="AP605" s="50"/>
      <c r="AQ605" s="50"/>
      <c r="AR605" s="50"/>
      <c r="AS605" s="50"/>
      <c r="AT605" s="50"/>
      <c r="AU605" s="50"/>
      <c r="AV605" s="50"/>
      <c r="AW605" s="50"/>
      <c r="AX605" s="50"/>
      <c r="AY605" s="50"/>
      <c r="AZ605" s="50"/>
      <c r="BA605" s="50"/>
      <c r="BB605" s="50"/>
      <c r="BC605" s="50"/>
      <c r="BD605" s="50"/>
      <c r="BE605" s="50"/>
      <c r="BF605" s="50"/>
      <c r="BG605" s="50"/>
      <c r="BH605" s="50"/>
      <c r="BI605" s="50"/>
      <c r="BJ605" s="50"/>
      <c r="BK605" s="50"/>
      <c r="BL605" s="50"/>
      <c r="BM605" s="50"/>
      <c r="BN605" s="50"/>
      <c r="BO605" s="50"/>
      <c r="BP605" s="50"/>
      <c r="BQ605" s="50"/>
      <c r="BR605" s="50"/>
      <c r="BS605" s="50"/>
      <c r="BT605" s="50"/>
      <c r="BU605" s="50"/>
      <c r="BV605" s="50"/>
      <c r="BW605" s="50"/>
      <c r="BX605" s="50"/>
      <c r="BY605" s="50"/>
      <c r="BZ605" s="50"/>
      <c r="CA605" s="50"/>
    </row>
    <row r="606" spans="1:79" s="54" customFormat="1" ht="19.5" customHeight="1" x14ac:dyDescent="0.25">
      <c r="A606" s="20" t="s">
        <v>1764</v>
      </c>
      <c r="B606" s="7">
        <v>100</v>
      </c>
      <c r="C606" s="7">
        <v>0</v>
      </c>
      <c r="D606" s="7">
        <v>0</v>
      </c>
      <c r="E606" s="7">
        <v>0</v>
      </c>
      <c r="F606" s="7">
        <v>0</v>
      </c>
      <c r="G606" s="7">
        <f t="shared" si="26"/>
        <v>100</v>
      </c>
      <c r="H606" s="77">
        <v>1</v>
      </c>
      <c r="I606" s="51">
        <f t="shared" si="27"/>
        <v>0.2</v>
      </c>
      <c r="J606" s="8" t="s">
        <v>18</v>
      </c>
      <c r="K606" s="13" t="s">
        <v>1765</v>
      </c>
      <c r="L606" s="26" t="s">
        <v>1510</v>
      </c>
      <c r="M606" s="13" t="s">
        <v>68</v>
      </c>
      <c r="N606" s="13" t="s">
        <v>1746</v>
      </c>
      <c r="O606" s="14">
        <v>10</v>
      </c>
      <c r="P606" s="14" t="s">
        <v>58</v>
      </c>
      <c r="Q606" s="13" t="s">
        <v>1747</v>
      </c>
      <c r="R606" s="9" t="s">
        <v>1748</v>
      </c>
      <c r="S606" s="9" t="s">
        <v>1749</v>
      </c>
      <c r="T606" s="16"/>
      <c r="U606" s="49"/>
      <c r="V606" s="49"/>
      <c r="W606" s="49"/>
      <c r="X606" s="49"/>
      <c r="Y606" s="49"/>
      <c r="Z606" s="49"/>
      <c r="AA606" s="49"/>
      <c r="AB606" s="49"/>
      <c r="AC606" s="49"/>
      <c r="AD606" s="49"/>
      <c r="AE606" s="49"/>
      <c r="AF606" s="49"/>
      <c r="AG606" s="49"/>
      <c r="AH606" s="49"/>
      <c r="AI606" s="49"/>
      <c r="AJ606" s="49"/>
      <c r="AK606" s="49"/>
      <c r="AL606" s="49"/>
      <c r="AM606" s="49"/>
      <c r="AN606" s="49"/>
      <c r="AO606" s="49"/>
      <c r="AP606" s="49"/>
      <c r="AQ606" s="49"/>
      <c r="AR606" s="49"/>
      <c r="AS606" s="49"/>
      <c r="AT606" s="49"/>
      <c r="AU606" s="49"/>
      <c r="AV606" s="49"/>
      <c r="AW606" s="49"/>
      <c r="AX606" s="49"/>
      <c r="AY606" s="49"/>
      <c r="AZ606" s="49"/>
      <c r="BA606" s="49"/>
      <c r="BB606" s="49"/>
      <c r="BC606" s="49"/>
      <c r="BD606" s="49"/>
      <c r="BE606" s="49"/>
      <c r="BF606" s="49"/>
      <c r="BG606" s="49"/>
      <c r="BH606" s="49"/>
      <c r="BI606" s="49"/>
      <c r="BJ606" s="49"/>
      <c r="BK606" s="49"/>
      <c r="BL606" s="49"/>
      <c r="BM606" s="49"/>
      <c r="BN606" s="49"/>
      <c r="BO606" s="49"/>
      <c r="BP606" s="49"/>
      <c r="BQ606" s="49"/>
      <c r="BR606" s="49"/>
      <c r="BS606" s="49"/>
      <c r="BT606" s="49"/>
      <c r="BU606" s="49"/>
      <c r="BV606" s="49"/>
      <c r="BW606" s="49"/>
      <c r="BX606" s="49"/>
      <c r="BY606" s="49"/>
      <c r="BZ606" s="49"/>
      <c r="CA606" s="49"/>
    </row>
    <row r="607" spans="1:79" s="54" customFormat="1" ht="19.5" customHeight="1" x14ac:dyDescent="0.25">
      <c r="A607" s="20" t="s">
        <v>1199</v>
      </c>
      <c r="B607" s="7">
        <v>100</v>
      </c>
      <c r="C607" s="7">
        <v>0</v>
      </c>
      <c r="D607" s="7">
        <v>0</v>
      </c>
      <c r="E607" s="7">
        <v>0</v>
      </c>
      <c r="F607" s="7">
        <v>0</v>
      </c>
      <c r="G607" s="7">
        <f t="shared" si="26"/>
        <v>100</v>
      </c>
      <c r="H607" s="7">
        <v>4</v>
      </c>
      <c r="I607" s="51">
        <f t="shared" si="27"/>
        <v>0.2</v>
      </c>
      <c r="J607" s="8" t="s">
        <v>18</v>
      </c>
      <c r="K607" s="13" t="s">
        <v>1200</v>
      </c>
      <c r="L607" s="26" t="s">
        <v>52</v>
      </c>
      <c r="M607" s="13" t="s">
        <v>150</v>
      </c>
      <c r="N607" s="9" t="s">
        <v>1147</v>
      </c>
      <c r="O607" s="14">
        <v>10</v>
      </c>
      <c r="P607" s="14" t="s">
        <v>26</v>
      </c>
      <c r="Q607" s="13" t="s">
        <v>1187</v>
      </c>
      <c r="R607" s="13" t="s">
        <v>411</v>
      </c>
      <c r="S607" s="13" t="s">
        <v>72</v>
      </c>
      <c r="T607" s="16"/>
      <c r="U607" s="50"/>
      <c r="V607" s="50"/>
      <c r="W607" s="50"/>
      <c r="X607" s="50"/>
      <c r="Y607" s="50"/>
      <c r="Z607" s="50"/>
      <c r="AA607" s="50"/>
      <c r="AB607" s="50"/>
      <c r="AC607" s="50"/>
      <c r="AD607" s="50"/>
      <c r="AE607" s="50"/>
      <c r="AF607" s="50"/>
      <c r="AG607" s="50"/>
      <c r="AH607" s="50"/>
      <c r="AI607" s="50"/>
      <c r="AJ607" s="50"/>
      <c r="AK607" s="50"/>
      <c r="AL607" s="50"/>
      <c r="AM607" s="50"/>
      <c r="AN607" s="50"/>
      <c r="AO607" s="50"/>
      <c r="AP607" s="50"/>
      <c r="AQ607" s="50"/>
      <c r="AR607" s="50"/>
      <c r="AS607" s="50"/>
      <c r="AT607" s="50"/>
      <c r="AU607" s="50"/>
      <c r="AV607" s="50"/>
      <c r="AW607" s="50"/>
      <c r="AX607" s="50"/>
      <c r="AY607" s="50"/>
      <c r="AZ607" s="50"/>
      <c r="BA607" s="50"/>
      <c r="BB607" s="50"/>
      <c r="BC607" s="50"/>
      <c r="BD607" s="50"/>
      <c r="BE607" s="50"/>
      <c r="BF607" s="50"/>
      <c r="BG607" s="50"/>
      <c r="BH607" s="50"/>
      <c r="BI607" s="50"/>
      <c r="BJ607" s="50"/>
      <c r="BK607" s="50"/>
      <c r="BL607" s="50"/>
      <c r="BM607" s="50"/>
      <c r="BN607" s="50"/>
      <c r="BO607" s="50"/>
      <c r="BP607" s="50"/>
      <c r="BQ607" s="50"/>
      <c r="BR607" s="50"/>
      <c r="BS607" s="50"/>
      <c r="BT607" s="50"/>
      <c r="BU607" s="50"/>
      <c r="BV607" s="50"/>
      <c r="BW607" s="50"/>
      <c r="BX607" s="50"/>
      <c r="BY607" s="50"/>
      <c r="BZ607" s="50"/>
      <c r="CA607" s="50"/>
    </row>
    <row r="608" spans="1:79" s="54" customFormat="1" ht="19.5" customHeight="1" x14ac:dyDescent="0.25">
      <c r="A608" s="20" t="s">
        <v>1637</v>
      </c>
      <c r="B608" s="7">
        <v>100</v>
      </c>
      <c r="C608" s="7">
        <v>0</v>
      </c>
      <c r="D608" s="7">
        <v>0</v>
      </c>
      <c r="E608" s="7">
        <v>0</v>
      </c>
      <c r="F608" s="7">
        <v>0</v>
      </c>
      <c r="G608" s="7">
        <f t="shared" si="26"/>
        <v>100</v>
      </c>
      <c r="H608" s="7">
        <v>3</v>
      </c>
      <c r="I608" s="51">
        <f t="shared" si="27"/>
        <v>0.2</v>
      </c>
      <c r="J608" s="8" t="s">
        <v>18</v>
      </c>
      <c r="K608" s="13" t="s">
        <v>1638</v>
      </c>
      <c r="L608" s="26" t="s">
        <v>189</v>
      </c>
      <c r="M608" s="13" t="s">
        <v>62</v>
      </c>
      <c r="N608" s="13" t="s">
        <v>1617</v>
      </c>
      <c r="O608" s="14">
        <v>10</v>
      </c>
      <c r="P608" s="14" t="s">
        <v>50</v>
      </c>
      <c r="Q608" s="13" t="s">
        <v>1623</v>
      </c>
      <c r="R608" s="13" t="s">
        <v>558</v>
      </c>
      <c r="S608" s="13" t="s">
        <v>275</v>
      </c>
      <c r="T608" s="16"/>
      <c r="U608" s="48"/>
      <c r="V608" s="48"/>
      <c r="W608" s="48"/>
      <c r="X608" s="48"/>
      <c r="Y608" s="48"/>
      <c r="Z608" s="48"/>
      <c r="AA608" s="48"/>
      <c r="AB608" s="48"/>
      <c r="AC608" s="48"/>
      <c r="AD608" s="48"/>
      <c r="AE608" s="48"/>
      <c r="AF608" s="48"/>
      <c r="AG608" s="48"/>
      <c r="AH608" s="48"/>
      <c r="AI608" s="48"/>
      <c r="AJ608" s="48"/>
      <c r="AK608" s="48"/>
      <c r="AL608" s="48"/>
      <c r="AM608" s="48"/>
      <c r="AN608" s="48"/>
      <c r="AO608" s="48"/>
      <c r="AP608" s="48"/>
      <c r="AQ608" s="48"/>
      <c r="AR608" s="48"/>
      <c r="AS608" s="48"/>
      <c r="AT608" s="48"/>
      <c r="AU608" s="48"/>
      <c r="AV608" s="48"/>
      <c r="AW608" s="48"/>
      <c r="AX608" s="48"/>
      <c r="AY608" s="48"/>
      <c r="AZ608" s="48"/>
      <c r="BA608" s="48"/>
      <c r="BB608" s="48"/>
      <c r="BC608" s="48"/>
      <c r="BD608" s="48"/>
      <c r="BE608" s="48"/>
      <c r="BF608" s="48"/>
      <c r="BG608" s="48"/>
      <c r="BH608" s="48"/>
      <c r="BI608" s="48"/>
      <c r="BJ608" s="48"/>
      <c r="BK608" s="48"/>
      <c r="BL608" s="48"/>
      <c r="BM608" s="48"/>
      <c r="BN608" s="48"/>
      <c r="BO608" s="48"/>
      <c r="BP608" s="48"/>
      <c r="BQ608" s="48"/>
      <c r="BR608" s="48"/>
      <c r="BS608" s="48"/>
      <c r="BT608" s="48"/>
      <c r="BU608" s="48"/>
      <c r="BV608" s="48"/>
      <c r="BW608" s="48"/>
      <c r="BX608" s="48"/>
      <c r="BY608" s="48"/>
      <c r="BZ608" s="48"/>
      <c r="CA608" s="48"/>
    </row>
    <row r="609" spans="1:79" s="54" customFormat="1" ht="19.5" customHeight="1" x14ac:dyDescent="0.25">
      <c r="A609" s="20" t="s">
        <v>1639</v>
      </c>
      <c r="B609" s="17">
        <v>100</v>
      </c>
      <c r="C609" s="17">
        <v>0</v>
      </c>
      <c r="D609" s="17">
        <v>0</v>
      </c>
      <c r="E609" s="17">
        <v>0</v>
      </c>
      <c r="F609" s="17">
        <v>0</v>
      </c>
      <c r="G609" s="7">
        <f t="shared" si="26"/>
        <v>100</v>
      </c>
      <c r="H609" s="7">
        <v>3</v>
      </c>
      <c r="I609" s="51">
        <f t="shared" si="27"/>
        <v>0.2</v>
      </c>
      <c r="J609" s="8" t="s">
        <v>18</v>
      </c>
      <c r="K609" s="13" t="s">
        <v>1640</v>
      </c>
      <c r="L609" s="26" t="s">
        <v>61</v>
      </c>
      <c r="M609" s="13" t="s">
        <v>676</v>
      </c>
      <c r="N609" s="13" t="s">
        <v>1617</v>
      </c>
      <c r="O609" s="14">
        <v>10</v>
      </c>
      <c r="P609" s="14" t="s">
        <v>50</v>
      </c>
      <c r="Q609" s="13" t="s">
        <v>1618</v>
      </c>
      <c r="R609" s="13" t="s">
        <v>43</v>
      </c>
      <c r="S609" s="13" t="s">
        <v>57</v>
      </c>
      <c r="T609" s="16"/>
      <c r="U609" s="48"/>
      <c r="V609" s="48"/>
      <c r="W609" s="48"/>
      <c r="X609" s="48"/>
      <c r="Y609" s="48"/>
      <c r="Z609" s="48"/>
      <c r="AA609" s="48"/>
      <c r="AB609" s="48"/>
      <c r="AC609" s="48"/>
      <c r="AD609" s="48"/>
      <c r="AE609" s="48"/>
      <c r="AF609" s="48"/>
      <c r="AG609" s="48"/>
      <c r="AH609" s="48"/>
      <c r="AI609" s="48"/>
      <c r="AJ609" s="48"/>
      <c r="AK609" s="48"/>
      <c r="AL609" s="48"/>
      <c r="AM609" s="48"/>
      <c r="AN609" s="48"/>
      <c r="AO609" s="48"/>
      <c r="AP609" s="48"/>
      <c r="AQ609" s="48"/>
      <c r="AR609" s="48"/>
      <c r="AS609" s="48"/>
      <c r="AT609" s="48"/>
      <c r="AU609" s="48"/>
      <c r="AV609" s="48"/>
      <c r="AW609" s="48"/>
      <c r="AX609" s="48"/>
      <c r="AY609" s="48"/>
      <c r="AZ609" s="48"/>
      <c r="BA609" s="48"/>
      <c r="BB609" s="48"/>
      <c r="BC609" s="48"/>
      <c r="BD609" s="48"/>
      <c r="BE609" s="48"/>
      <c r="BF609" s="48"/>
      <c r="BG609" s="48"/>
      <c r="BH609" s="48"/>
      <c r="BI609" s="48"/>
      <c r="BJ609" s="48"/>
      <c r="BK609" s="48"/>
      <c r="BL609" s="48"/>
      <c r="BM609" s="48"/>
      <c r="BN609" s="48"/>
      <c r="BO609" s="48"/>
      <c r="BP609" s="48"/>
      <c r="BQ609" s="48"/>
      <c r="BR609" s="48"/>
      <c r="BS609" s="48"/>
      <c r="BT609" s="48"/>
      <c r="BU609" s="48"/>
      <c r="BV609" s="48"/>
      <c r="BW609" s="48"/>
      <c r="BX609" s="48"/>
      <c r="BY609" s="48"/>
      <c r="BZ609" s="48"/>
      <c r="CA609" s="48"/>
    </row>
    <row r="610" spans="1:79" s="54" customFormat="1" ht="19.5" customHeight="1" x14ac:dyDescent="0.25">
      <c r="A610" s="20" t="s">
        <v>756</v>
      </c>
      <c r="B610" s="7">
        <v>100</v>
      </c>
      <c r="C610" s="7">
        <v>0</v>
      </c>
      <c r="D610" s="7">
        <v>0</v>
      </c>
      <c r="E610" s="7">
        <v>0</v>
      </c>
      <c r="F610" s="7">
        <v>0</v>
      </c>
      <c r="G610" s="7">
        <f t="shared" si="26"/>
        <v>100</v>
      </c>
      <c r="H610" s="7">
        <v>2</v>
      </c>
      <c r="I610" s="51">
        <f t="shared" si="27"/>
        <v>0.2</v>
      </c>
      <c r="J610" s="8" t="s">
        <v>18</v>
      </c>
      <c r="K610" s="13" t="s">
        <v>757</v>
      </c>
      <c r="L610" s="26" t="s">
        <v>61</v>
      </c>
      <c r="M610" s="13" t="s">
        <v>165</v>
      </c>
      <c r="N610" s="13" t="s">
        <v>714</v>
      </c>
      <c r="O610" s="14">
        <v>10</v>
      </c>
      <c r="P610" s="14" t="s">
        <v>50</v>
      </c>
      <c r="Q610" s="13" t="s">
        <v>736</v>
      </c>
      <c r="R610" s="13" t="s">
        <v>90</v>
      </c>
      <c r="S610" s="13" t="s">
        <v>165</v>
      </c>
      <c r="T610" s="16"/>
      <c r="U610" s="50"/>
      <c r="V610" s="50"/>
      <c r="W610" s="50"/>
      <c r="X610" s="50"/>
      <c r="Y610" s="50"/>
      <c r="Z610" s="50"/>
      <c r="AA610" s="50"/>
      <c r="AB610" s="50"/>
      <c r="AC610" s="50"/>
      <c r="AD610" s="50"/>
      <c r="AE610" s="50"/>
      <c r="AF610" s="50"/>
      <c r="AG610" s="50"/>
      <c r="AH610" s="50"/>
      <c r="AI610" s="50"/>
      <c r="AJ610" s="50"/>
      <c r="AK610" s="50"/>
      <c r="AL610" s="50"/>
      <c r="AM610" s="50"/>
      <c r="AN610" s="50"/>
      <c r="AO610" s="50"/>
      <c r="AP610" s="50"/>
      <c r="AQ610" s="50"/>
      <c r="AR610" s="50"/>
      <c r="AS610" s="50"/>
      <c r="AT610" s="50"/>
      <c r="AU610" s="50"/>
      <c r="AV610" s="50"/>
      <c r="AW610" s="50"/>
      <c r="AX610" s="50"/>
      <c r="AY610" s="50"/>
      <c r="AZ610" s="50"/>
      <c r="BA610" s="50"/>
      <c r="BB610" s="50"/>
      <c r="BC610" s="50"/>
      <c r="BD610" s="50"/>
      <c r="BE610" s="50"/>
      <c r="BF610" s="50"/>
      <c r="BG610" s="50"/>
      <c r="BH610" s="50"/>
      <c r="BI610" s="50"/>
      <c r="BJ610" s="50"/>
      <c r="BK610" s="50"/>
      <c r="BL610" s="50"/>
      <c r="BM610" s="50"/>
      <c r="BN610" s="50"/>
      <c r="BO610" s="50"/>
      <c r="BP610" s="50"/>
      <c r="BQ610" s="50"/>
      <c r="BR610" s="50"/>
      <c r="BS610" s="50"/>
      <c r="BT610" s="50"/>
      <c r="BU610" s="50"/>
      <c r="BV610" s="50"/>
      <c r="BW610" s="50"/>
      <c r="BX610" s="50"/>
      <c r="BY610" s="50"/>
      <c r="BZ610" s="50"/>
      <c r="CA610" s="50"/>
    </row>
    <row r="611" spans="1:79" s="54" customFormat="1" ht="19.5" customHeight="1" x14ac:dyDescent="0.25">
      <c r="A611" s="81" t="s">
        <v>1532</v>
      </c>
      <c r="B611" s="7">
        <v>40</v>
      </c>
      <c r="C611" s="7">
        <v>0</v>
      </c>
      <c r="D611" s="7">
        <v>0</v>
      </c>
      <c r="E611" s="7">
        <v>0</v>
      </c>
      <c r="F611" s="7">
        <v>0</v>
      </c>
      <c r="G611" s="7">
        <f t="shared" si="26"/>
        <v>40</v>
      </c>
      <c r="H611" s="7">
        <v>1</v>
      </c>
      <c r="I611" s="51">
        <f t="shared" si="27"/>
        <v>0.08</v>
      </c>
      <c r="J611" s="8" t="s">
        <v>18</v>
      </c>
      <c r="K611" s="13" t="s">
        <v>1533</v>
      </c>
      <c r="L611" s="26" t="s">
        <v>446</v>
      </c>
      <c r="M611" s="13" t="s">
        <v>44</v>
      </c>
      <c r="N611" s="13" t="s">
        <v>1521</v>
      </c>
      <c r="O611" s="14">
        <v>10</v>
      </c>
      <c r="P611" s="14" t="s">
        <v>50</v>
      </c>
      <c r="Q611" s="13" t="s">
        <v>1534</v>
      </c>
      <c r="R611" s="13" t="s">
        <v>186</v>
      </c>
      <c r="S611" s="13" t="s">
        <v>663</v>
      </c>
      <c r="T611" s="16"/>
      <c r="U611" s="50"/>
      <c r="V611" s="50"/>
      <c r="W611" s="50"/>
      <c r="X611" s="50"/>
      <c r="Y611" s="50"/>
      <c r="Z611" s="50"/>
      <c r="AA611" s="50"/>
      <c r="AB611" s="50"/>
      <c r="AC611" s="50"/>
      <c r="AD611" s="50"/>
      <c r="AE611" s="50"/>
      <c r="AF611" s="50"/>
      <c r="AG611" s="50"/>
      <c r="AH611" s="50"/>
      <c r="AI611" s="50"/>
      <c r="AJ611" s="50"/>
      <c r="AK611" s="50"/>
      <c r="AL611" s="50"/>
      <c r="AM611" s="50"/>
      <c r="AN611" s="50"/>
      <c r="AO611" s="50"/>
      <c r="AP611" s="50"/>
      <c r="AQ611" s="50"/>
      <c r="AR611" s="50"/>
      <c r="AS611" s="50"/>
      <c r="AT611" s="50"/>
      <c r="AU611" s="50"/>
      <c r="AV611" s="50"/>
      <c r="AW611" s="50"/>
      <c r="AX611" s="50"/>
      <c r="AY611" s="50"/>
      <c r="AZ611" s="50"/>
      <c r="BA611" s="50"/>
      <c r="BB611" s="50"/>
      <c r="BC611" s="50"/>
      <c r="BD611" s="50"/>
      <c r="BE611" s="50"/>
      <c r="BF611" s="50"/>
      <c r="BG611" s="50"/>
      <c r="BH611" s="50"/>
      <c r="BI611" s="50"/>
      <c r="BJ611" s="50"/>
      <c r="BK611" s="50"/>
      <c r="BL611" s="50"/>
      <c r="BM611" s="50"/>
      <c r="BN611" s="50"/>
      <c r="BO611" s="50"/>
      <c r="BP611" s="50"/>
      <c r="BQ611" s="50"/>
      <c r="BR611" s="50"/>
      <c r="BS611" s="50"/>
      <c r="BT611" s="50"/>
      <c r="BU611" s="50"/>
      <c r="BV611" s="50"/>
      <c r="BW611" s="50"/>
      <c r="BX611" s="50"/>
      <c r="BY611" s="50"/>
      <c r="BZ611" s="50"/>
      <c r="CA611" s="50"/>
    </row>
    <row r="612" spans="1:79" s="54" customFormat="1" ht="19.5" customHeight="1" x14ac:dyDescent="0.25">
      <c r="A612" s="20" t="s">
        <v>1037</v>
      </c>
      <c r="B612" s="7">
        <v>40</v>
      </c>
      <c r="C612" s="7">
        <v>0</v>
      </c>
      <c r="D612" s="7">
        <v>0</v>
      </c>
      <c r="E612" s="7">
        <v>0</v>
      </c>
      <c r="F612" s="7">
        <v>0</v>
      </c>
      <c r="G612" s="7">
        <f t="shared" si="26"/>
        <v>40</v>
      </c>
      <c r="H612" s="7">
        <v>8</v>
      </c>
      <c r="I612" s="51">
        <f t="shared" si="27"/>
        <v>0.08</v>
      </c>
      <c r="J612" s="8" t="s">
        <v>18</v>
      </c>
      <c r="K612" s="13" t="s">
        <v>1038</v>
      </c>
      <c r="L612" s="26" t="s">
        <v>94</v>
      </c>
      <c r="M612" s="13" t="s">
        <v>68</v>
      </c>
      <c r="N612" s="13" t="s">
        <v>917</v>
      </c>
      <c r="O612" s="14">
        <v>10</v>
      </c>
      <c r="P612" s="14" t="s">
        <v>58</v>
      </c>
      <c r="Q612" s="13" t="s">
        <v>924</v>
      </c>
      <c r="R612" s="13" t="s">
        <v>438</v>
      </c>
      <c r="S612" s="13" t="s">
        <v>925</v>
      </c>
      <c r="T612" s="16"/>
      <c r="U612" s="48"/>
      <c r="V612" s="48"/>
      <c r="W612" s="48"/>
      <c r="X612" s="48"/>
      <c r="Y612" s="48"/>
      <c r="Z612" s="48"/>
      <c r="AA612" s="48"/>
      <c r="AB612" s="48"/>
      <c r="AC612" s="48"/>
      <c r="AD612" s="48"/>
      <c r="AE612" s="48"/>
      <c r="AF612" s="48"/>
      <c r="AG612" s="48"/>
      <c r="AH612" s="48"/>
      <c r="AI612" s="48"/>
      <c r="AJ612" s="48"/>
      <c r="AK612" s="48"/>
      <c r="AL612" s="48"/>
      <c r="AM612" s="48"/>
      <c r="AN612" s="48"/>
      <c r="AO612" s="48"/>
      <c r="AP612" s="48"/>
      <c r="AQ612" s="48"/>
      <c r="AR612" s="48"/>
      <c r="AS612" s="48"/>
      <c r="AT612" s="48"/>
      <c r="AU612" s="48"/>
      <c r="AV612" s="48"/>
      <c r="AW612" s="48"/>
      <c r="AX612" s="48"/>
      <c r="AY612" s="48"/>
      <c r="AZ612" s="48"/>
      <c r="BA612" s="48"/>
      <c r="BB612" s="48"/>
      <c r="BC612" s="48"/>
      <c r="BD612" s="48"/>
      <c r="BE612" s="48"/>
      <c r="BF612" s="48"/>
      <c r="BG612" s="48"/>
      <c r="BH612" s="48"/>
      <c r="BI612" s="48"/>
      <c r="BJ612" s="48"/>
      <c r="BK612" s="48"/>
      <c r="BL612" s="48"/>
      <c r="BM612" s="48"/>
      <c r="BN612" s="48"/>
      <c r="BO612" s="48"/>
      <c r="BP612" s="48"/>
      <c r="BQ612" s="48"/>
      <c r="BR612" s="48"/>
      <c r="BS612" s="48"/>
      <c r="BT612" s="48"/>
      <c r="BU612" s="48"/>
      <c r="BV612" s="48"/>
      <c r="BW612" s="48"/>
      <c r="BX612" s="48"/>
      <c r="BY612" s="48"/>
      <c r="BZ612" s="48"/>
      <c r="CA612" s="48"/>
    </row>
    <row r="613" spans="1:79" s="54" customFormat="1" ht="19.5" customHeight="1" x14ac:dyDescent="0.25">
      <c r="A613" s="20" t="s">
        <v>385</v>
      </c>
      <c r="B613" s="7">
        <v>35</v>
      </c>
      <c r="C613" s="7">
        <v>0</v>
      </c>
      <c r="D613" s="7">
        <v>0</v>
      </c>
      <c r="E613" s="7">
        <v>0</v>
      </c>
      <c r="F613" s="7">
        <v>0</v>
      </c>
      <c r="G613" s="7">
        <f t="shared" si="26"/>
        <v>35</v>
      </c>
      <c r="H613" s="7">
        <v>4</v>
      </c>
      <c r="I613" s="51">
        <f t="shared" si="27"/>
        <v>7.0000000000000007E-2</v>
      </c>
      <c r="J613" s="8" t="s">
        <v>18</v>
      </c>
      <c r="K613" s="13" t="s">
        <v>386</v>
      </c>
      <c r="L613" s="26" t="s">
        <v>329</v>
      </c>
      <c r="M613" s="13" t="s">
        <v>48</v>
      </c>
      <c r="N613" s="13" t="s">
        <v>268</v>
      </c>
      <c r="O613" s="14">
        <v>10</v>
      </c>
      <c r="P613" s="14">
        <v>3</v>
      </c>
      <c r="Q613" s="13" t="s">
        <v>384</v>
      </c>
      <c r="R613" s="13" t="s">
        <v>224</v>
      </c>
      <c r="S613" s="13" t="s">
        <v>161</v>
      </c>
      <c r="T613" s="16"/>
      <c r="U613" s="50"/>
      <c r="V613" s="50"/>
      <c r="W613" s="50"/>
      <c r="X613" s="50"/>
      <c r="Y613" s="50"/>
      <c r="Z613" s="50"/>
      <c r="AA613" s="50"/>
      <c r="AB613" s="50"/>
      <c r="AC613" s="50"/>
      <c r="AD613" s="50"/>
      <c r="AE613" s="50"/>
      <c r="AF613" s="50"/>
      <c r="AG613" s="50"/>
      <c r="AH613" s="50"/>
      <c r="AI613" s="50"/>
      <c r="AJ613" s="50"/>
      <c r="AK613" s="50"/>
      <c r="AL613" s="50"/>
      <c r="AM613" s="50"/>
      <c r="AN613" s="50"/>
      <c r="AO613" s="50"/>
      <c r="AP613" s="50"/>
      <c r="AQ613" s="50"/>
      <c r="AR613" s="50"/>
      <c r="AS613" s="50"/>
      <c r="AT613" s="50"/>
      <c r="AU613" s="50"/>
      <c r="AV613" s="50"/>
      <c r="AW613" s="50"/>
      <c r="AX613" s="50"/>
      <c r="AY613" s="50"/>
      <c r="AZ613" s="50"/>
      <c r="BA613" s="50"/>
      <c r="BB613" s="50"/>
      <c r="BC613" s="50"/>
      <c r="BD613" s="50"/>
      <c r="BE613" s="50"/>
      <c r="BF613" s="50"/>
      <c r="BG613" s="50"/>
      <c r="BH613" s="50"/>
      <c r="BI613" s="50"/>
      <c r="BJ613" s="50"/>
      <c r="BK613" s="50"/>
      <c r="BL613" s="50"/>
      <c r="BM613" s="50"/>
      <c r="BN613" s="50"/>
      <c r="BO613" s="50"/>
      <c r="BP613" s="50"/>
      <c r="BQ613" s="50"/>
      <c r="BR613" s="50"/>
      <c r="BS613" s="50"/>
      <c r="BT613" s="50"/>
      <c r="BU613" s="50"/>
      <c r="BV613" s="50"/>
      <c r="BW613" s="50"/>
      <c r="BX613" s="50"/>
      <c r="BY613" s="50"/>
      <c r="BZ613" s="50"/>
      <c r="CA613" s="50"/>
    </row>
    <row r="614" spans="1:79" s="54" customFormat="1" ht="19.5" customHeight="1" x14ac:dyDescent="0.25">
      <c r="A614" s="20" t="s">
        <v>1039</v>
      </c>
      <c r="B614" s="7">
        <v>30</v>
      </c>
      <c r="C614" s="7">
        <v>0</v>
      </c>
      <c r="D614" s="7">
        <v>0</v>
      </c>
      <c r="E614" s="7">
        <v>0</v>
      </c>
      <c r="F614" s="7">
        <v>0</v>
      </c>
      <c r="G614" s="7">
        <f t="shared" si="26"/>
        <v>30</v>
      </c>
      <c r="H614" s="7">
        <v>9</v>
      </c>
      <c r="I614" s="51">
        <f t="shared" si="27"/>
        <v>0.06</v>
      </c>
      <c r="J614" s="8" t="s">
        <v>18</v>
      </c>
      <c r="K614" s="13" t="s">
        <v>313</v>
      </c>
      <c r="L614" s="26" t="s">
        <v>611</v>
      </c>
      <c r="M614" s="13" t="s">
        <v>107</v>
      </c>
      <c r="N614" s="13" t="s">
        <v>917</v>
      </c>
      <c r="O614" s="14">
        <v>10</v>
      </c>
      <c r="P614" s="14" t="s">
        <v>50</v>
      </c>
      <c r="Q614" s="13" t="s">
        <v>978</v>
      </c>
      <c r="R614" s="13" t="s">
        <v>702</v>
      </c>
      <c r="S614" s="13" t="s">
        <v>98</v>
      </c>
      <c r="T614" s="16"/>
      <c r="U614" s="48"/>
      <c r="V614" s="48"/>
      <c r="W614" s="48"/>
      <c r="X614" s="48"/>
      <c r="Y614" s="48"/>
      <c r="Z614" s="48"/>
      <c r="AA614" s="48"/>
      <c r="AB614" s="48"/>
      <c r="AC614" s="48"/>
      <c r="AD614" s="48"/>
      <c r="AE614" s="48"/>
      <c r="AF614" s="48"/>
      <c r="AG614" s="48"/>
      <c r="AH614" s="48"/>
      <c r="AI614" s="48"/>
      <c r="AJ614" s="48"/>
      <c r="AK614" s="48"/>
      <c r="AL614" s="48"/>
      <c r="AM614" s="48"/>
      <c r="AN614" s="48"/>
      <c r="AO614" s="48"/>
      <c r="AP614" s="48"/>
      <c r="AQ614" s="48"/>
      <c r="AR614" s="48"/>
      <c r="AS614" s="48"/>
      <c r="AT614" s="48"/>
      <c r="AU614" s="48"/>
      <c r="AV614" s="48"/>
      <c r="AW614" s="48"/>
      <c r="AX614" s="48"/>
      <c r="AY614" s="48"/>
      <c r="AZ614" s="48"/>
      <c r="BA614" s="48"/>
      <c r="BB614" s="48"/>
      <c r="BC614" s="48"/>
      <c r="BD614" s="48"/>
      <c r="BE614" s="48"/>
      <c r="BF614" s="48"/>
      <c r="BG614" s="48"/>
      <c r="BH614" s="48"/>
      <c r="BI614" s="48"/>
      <c r="BJ614" s="48"/>
      <c r="BK614" s="48"/>
      <c r="BL614" s="48"/>
      <c r="BM614" s="48"/>
      <c r="BN614" s="48"/>
      <c r="BO614" s="48"/>
      <c r="BP614" s="48"/>
      <c r="BQ614" s="48"/>
      <c r="BR614" s="48"/>
      <c r="BS614" s="48"/>
      <c r="BT614" s="48"/>
      <c r="BU614" s="48"/>
      <c r="BV614" s="48"/>
      <c r="BW614" s="48"/>
      <c r="BX614" s="48"/>
      <c r="BY614" s="48"/>
      <c r="BZ614" s="48"/>
      <c r="CA614" s="48"/>
    </row>
    <row r="615" spans="1:79" s="54" customFormat="1" ht="19.5" customHeight="1" x14ac:dyDescent="0.25">
      <c r="A615" s="20" t="s">
        <v>1766</v>
      </c>
      <c r="B615" s="7">
        <v>20</v>
      </c>
      <c r="C615" s="7">
        <v>0</v>
      </c>
      <c r="D615" s="7">
        <v>0</v>
      </c>
      <c r="E615" s="7">
        <v>0</v>
      </c>
      <c r="F615" s="7">
        <v>0</v>
      </c>
      <c r="G615" s="7">
        <f t="shared" ref="G615:G640" si="28">SUM(B615:F615)</f>
        <v>20</v>
      </c>
      <c r="H615" s="77">
        <v>2</v>
      </c>
      <c r="I615" s="51">
        <f t="shared" ref="I615:I640" si="29">G615/500</f>
        <v>0.04</v>
      </c>
      <c r="J615" s="8" t="s">
        <v>18</v>
      </c>
      <c r="K615" s="13" t="s">
        <v>1356</v>
      </c>
      <c r="L615" s="26" t="s">
        <v>1452</v>
      </c>
      <c r="M615" s="13" t="s">
        <v>68</v>
      </c>
      <c r="N615" s="13" t="s">
        <v>1746</v>
      </c>
      <c r="O615" s="14">
        <v>10</v>
      </c>
      <c r="P615" s="14" t="s">
        <v>58</v>
      </c>
      <c r="Q615" s="13" t="s">
        <v>1747</v>
      </c>
      <c r="R615" s="9" t="s">
        <v>1748</v>
      </c>
      <c r="S615" s="9" t="s">
        <v>1749</v>
      </c>
      <c r="T615" s="16"/>
      <c r="U615" s="49"/>
      <c r="V615" s="49"/>
      <c r="W615" s="49"/>
      <c r="X615" s="49"/>
      <c r="Y615" s="49"/>
      <c r="Z615" s="49"/>
      <c r="AA615" s="49"/>
      <c r="AB615" s="49"/>
      <c r="AC615" s="49"/>
      <c r="AD615" s="49"/>
      <c r="AE615" s="49"/>
      <c r="AF615" s="49"/>
      <c r="AG615" s="49"/>
      <c r="AH615" s="49"/>
      <c r="AI615" s="49"/>
      <c r="AJ615" s="49"/>
      <c r="AK615" s="49"/>
      <c r="AL615" s="49"/>
      <c r="AM615" s="49"/>
      <c r="AN615" s="49"/>
      <c r="AO615" s="49"/>
      <c r="AP615" s="49"/>
      <c r="AQ615" s="49"/>
      <c r="AR615" s="49"/>
      <c r="AS615" s="49"/>
      <c r="AT615" s="49"/>
      <c r="AU615" s="49"/>
      <c r="AV615" s="49"/>
      <c r="AW615" s="49"/>
      <c r="AX615" s="49"/>
      <c r="AY615" s="49"/>
      <c r="AZ615" s="49"/>
      <c r="BA615" s="49"/>
      <c r="BB615" s="49"/>
      <c r="BC615" s="49"/>
      <c r="BD615" s="49"/>
      <c r="BE615" s="49"/>
      <c r="BF615" s="49"/>
      <c r="BG615" s="49"/>
      <c r="BH615" s="49"/>
      <c r="BI615" s="49"/>
      <c r="BJ615" s="49"/>
      <c r="BK615" s="49"/>
      <c r="BL615" s="49"/>
      <c r="BM615" s="49"/>
      <c r="BN615" s="49"/>
      <c r="BO615" s="49"/>
      <c r="BP615" s="49"/>
      <c r="BQ615" s="49"/>
      <c r="BR615" s="49"/>
      <c r="BS615" s="49"/>
      <c r="BT615" s="49"/>
      <c r="BU615" s="49"/>
      <c r="BV615" s="49"/>
      <c r="BW615" s="49"/>
      <c r="BX615" s="49"/>
      <c r="BY615" s="49"/>
      <c r="BZ615" s="49"/>
      <c r="CA615" s="49"/>
    </row>
    <row r="616" spans="1:79" s="54" customFormat="1" ht="19.5" customHeight="1" x14ac:dyDescent="0.25">
      <c r="A616" s="20" t="s">
        <v>1203</v>
      </c>
      <c r="B616" s="7">
        <v>20</v>
      </c>
      <c r="C616" s="7">
        <v>0</v>
      </c>
      <c r="D616" s="7">
        <v>0</v>
      </c>
      <c r="E616" s="7">
        <v>0</v>
      </c>
      <c r="F616" s="7">
        <v>0</v>
      </c>
      <c r="G616" s="7">
        <f t="shared" si="28"/>
        <v>20</v>
      </c>
      <c r="H616" s="7">
        <v>5</v>
      </c>
      <c r="I616" s="51">
        <f t="shared" si="29"/>
        <v>0.04</v>
      </c>
      <c r="J616" s="8" t="s">
        <v>18</v>
      </c>
      <c r="K616" s="13" t="s">
        <v>1204</v>
      </c>
      <c r="L616" s="26" t="s">
        <v>702</v>
      </c>
      <c r="M616" s="13" t="s">
        <v>442</v>
      </c>
      <c r="N616" s="9" t="s">
        <v>1147</v>
      </c>
      <c r="O616" s="14">
        <v>10</v>
      </c>
      <c r="P616" s="14" t="s">
        <v>1817</v>
      </c>
      <c r="Q616" s="13" t="s">
        <v>1164</v>
      </c>
      <c r="R616" s="13" t="s">
        <v>682</v>
      </c>
      <c r="S616" s="13" t="s">
        <v>1165</v>
      </c>
      <c r="T616" s="16"/>
      <c r="U616" s="50"/>
      <c r="V616" s="50"/>
      <c r="W616" s="50"/>
      <c r="X616" s="50"/>
      <c r="Y616" s="50"/>
      <c r="Z616" s="50"/>
      <c r="AA616" s="50"/>
      <c r="AB616" s="50"/>
      <c r="AC616" s="50"/>
      <c r="AD616" s="50"/>
      <c r="AE616" s="50"/>
      <c r="AF616" s="50"/>
      <c r="AG616" s="50"/>
      <c r="AH616" s="50"/>
      <c r="AI616" s="50"/>
      <c r="AJ616" s="50"/>
      <c r="AK616" s="50"/>
      <c r="AL616" s="50"/>
      <c r="AM616" s="50"/>
      <c r="AN616" s="50"/>
      <c r="AO616" s="50"/>
      <c r="AP616" s="50"/>
      <c r="AQ616" s="50"/>
      <c r="AR616" s="50"/>
      <c r="AS616" s="50"/>
      <c r="AT616" s="50"/>
      <c r="AU616" s="50"/>
      <c r="AV616" s="50"/>
      <c r="AW616" s="50"/>
      <c r="AX616" s="50"/>
      <c r="AY616" s="50"/>
      <c r="AZ616" s="50"/>
      <c r="BA616" s="50"/>
      <c r="BB616" s="50"/>
      <c r="BC616" s="50"/>
      <c r="BD616" s="50"/>
      <c r="BE616" s="50"/>
      <c r="BF616" s="50"/>
      <c r="BG616" s="50"/>
      <c r="BH616" s="50"/>
      <c r="BI616" s="50"/>
      <c r="BJ616" s="50"/>
      <c r="BK616" s="50"/>
      <c r="BL616" s="50"/>
      <c r="BM616" s="50"/>
      <c r="BN616" s="50"/>
      <c r="BO616" s="50"/>
      <c r="BP616" s="50"/>
      <c r="BQ616" s="50"/>
      <c r="BR616" s="50"/>
      <c r="BS616" s="50"/>
      <c r="BT616" s="50"/>
      <c r="BU616" s="50"/>
      <c r="BV616" s="50"/>
      <c r="BW616" s="50"/>
      <c r="BX616" s="50"/>
      <c r="BY616" s="50"/>
      <c r="BZ616" s="50"/>
      <c r="CA616" s="50"/>
    </row>
    <row r="617" spans="1:79" s="48" customFormat="1" ht="19.5" customHeight="1" x14ac:dyDescent="0.25">
      <c r="A617" s="20" t="s">
        <v>1678</v>
      </c>
      <c r="B617" s="7">
        <v>15</v>
      </c>
      <c r="C617" s="7">
        <v>0</v>
      </c>
      <c r="D617" s="7">
        <v>0</v>
      </c>
      <c r="E617" s="7">
        <v>0</v>
      </c>
      <c r="F617" s="7">
        <v>0</v>
      </c>
      <c r="G617" s="7">
        <f t="shared" si="28"/>
        <v>15</v>
      </c>
      <c r="H617" s="7">
        <v>1</v>
      </c>
      <c r="I617" s="51">
        <f t="shared" si="29"/>
        <v>0.03</v>
      </c>
      <c r="J617" s="8" t="s">
        <v>18</v>
      </c>
      <c r="K617" s="13" t="s">
        <v>1679</v>
      </c>
      <c r="L617" s="26" t="s">
        <v>176</v>
      </c>
      <c r="M617" s="13" t="s">
        <v>25</v>
      </c>
      <c r="N617" s="9" t="s">
        <v>1809</v>
      </c>
      <c r="O617" s="14">
        <v>10</v>
      </c>
      <c r="P617" s="14" t="s">
        <v>40</v>
      </c>
      <c r="Q617" s="13" t="s">
        <v>1672</v>
      </c>
      <c r="R617" s="13" t="s">
        <v>723</v>
      </c>
      <c r="S617" s="13" t="s">
        <v>48</v>
      </c>
      <c r="T617" s="16"/>
      <c r="U617" s="50"/>
      <c r="V617" s="50"/>
      <c r="W617" s="50"/>
      <c r="X617" s="50"/>
      <c r="Y617" s="50"/>
      <c r="Z617" s="50"/>
      <c r="AA617" s="50"/>
      <c r="AB617" s="50"/>
      <c r="AC617" s="50"/>
      <c r="AD617" s="50"/>
      <c r="AE617" s="50"/>
      <c r="AF617" s="50"/>
      <c r="AG617" s="50"/>
      <c r="AH617" s="50"/>
      <c r="AI617" s="50"/>
      <c r="AJ617" s="50"/>
      <c r="AK617" s="50"/>
      <c r="AL617" s="50"/>
      <c r="AM617" s="50"/>
      <c r="AN617" s="50"/>
      <c r="AO617" s="50"/>
      <c r="AP617" s="50"/>
      <c r="AQ617" s="50"/>
      <c r="AR617" s="50"/>
      <c r="AS617" s="50"/>
      <c r="AT617" s="50"/>
      <c r="AU617" s="50"/>
      <c r="AV617" s="50"/>
      <c r="AW617" s="50"/>
      <c r="AX617" s="50"/>
      <c r="AY617" s="50"/>
      <c r="AZ617" s="50"/>
      <c r="BA617" s="50"/>
      <c r="BB617" s="50"/>
      <c r="BC617" s="50"/>
      <c r="BD617" s="50"/>
      <c r="BE617" s="50"/>
      <c r="BF617" s="50"/>
      <c r="BG617" s="50"/>
      <c r="BH617" s="50"/>
      <c r="BI617" s="50"/>
      <c r="BJ617" s="50"/>
      <c r="BK617" s="50"/>
      <c r="BL617" s="50"/>
      <c r="BM617" s="50"/>
      <c r="BN617" s="50"/>
      <c r="BO617" s="50"/>
      <c r="BP617" s="50"/>
      <c r="BQ617" s="50"/>
      <c r="BR617" s="50"/>
      <c r="BS617" s="50"/>
      <c r="BT617" s="50"/>
      <c r="BU617" s="50"/>
      <c r="BV617" s="50"/>
      <c r="BW617" s="50"/>
      <c r="BX617" s="50"/>
      <c r="BY617" s="50"/>
      <c r="BZ617" s="50"/>
      <c r="CA617" s="50"/>
    </row>
    <row r="618" spans="1:79" s="48" customFormat="1" ht="19.5" customHeight="1" x14ac:dyDescent="0.25">
      <c r="A618" s="20" t="s">
        <v>35</v>
      </c>
      <c r="B618" s="7">
        <v>0</v>
      </c>
      <c r="C618" s="7">
        <v>0</v>
      </c>
      <c r="D618" s="7">
        <v>0</v>
      </c>
      <c r="E618" s="7">
        <v>0</v>
      </c>
      <c r="F618" s="7">
        <v>0</v>
      </c>
      <c r="G618" s="7">
        <f t="shared" si="28"/>
        <v>0</v>
      </c>
      <c r="H618" s="7"/>
      <c r="I618" s="51">
        <f t="shared" si="29"/>
        <v>0</v>
      </c>
      <c r="J618" s="8" t="s">
        <v>18</v>
      </c>
      <c r="K618" s="13" t="s">
        <v>30</v>
      </c>
      <c r="L618" s="26" t="s">
        <v>31</v>
      </c>
      <c r="M618" s="13" t="s">
        <v>32</v>
      </c>
      <c r="N618" s="13" t="s">
        <v>21</v>
      </c>
      <c r="O618" s="14">
        <v>10</v>
      </c>
      <c r="P618" s="14" t="s">
        <v>26</v>
      </c>
      <c r="Q618" s="13" t="s">
        <v>42</v>
      </c>
      <c r="R618" s="13" t="s">
        <v>43</v>
      </c>
      <c r="S618" s="13" t="s">
        <v>44</v>
      </c>
      <c r="T618" s="16"/>
      <c r="U618" s="50"/>
      <c r="V618" s="50"/>
      <c r="W618" s="50"/>
      <c r="X618" s="50"/>
      <c r="Y618" s="50"/>
      <c r="Z618" s="50"/>
      <c r="AA618" s="50"/>
      <c r="AB618" s="50"/>
      <c r="AC618" s="50"/>
      <c r="AD618" s="50"/>
      <c r="AE618" s="50"/>
      <c r="AF618" s="50"/>
      <c r="AG618" s="50"/>
      <c r="AH618" s="50"/>
      <c r="AI618" s="50"/>
      <c r="AJ618" s="50"/>
      <c r="AK618" s="50"/>
      <c r="AL618" s="50"/>
      <c r="AM618" s="50"/>
      <c r="AN618" s="50"/>
      <c r="AO618" s="50"/>
      <c r="AP618" s="50"/>
      <c r="AQ618" s="50"/>
      <c r="AR618" s="50"/>
      <c r="AS618" s="50"/>
      <c r="AT618" s="50"/>
      <c r="AU618" s="50"/>
      <c r="AV618" s="50"/>
      <c r="AW618" s="50"/>
      <c r="AX618" s="50"/>
      <c r="AY618" s="50"/>
      <c r="AZ618" s="50"/>
      <c r="BA618" s="50"/>
      <c r="BB618" s="50"/>
      <c r="BC618" s="50"/>
      <c r="BD618" s="50"/>
      <c r="BE618" s="50"/>
      <c r="BF618" s="50"/>
      <c r="BG618" s="50"/>
      <c r="BH618" s="50"/>
      <c r="BI618" s="50"/>
      <c r="BJ618" s="50"/>
      <c r="BK618" s="50"/>
      <c r="BL618" s="50"/>
      <c r="BM618" s="50"/>
      <c r="BN618" s="50"/>
      <c r="BO618" s="50"/>
      <c r="BP618" s="50"/>
      <c r="BQ618" s="50"/>
      <c r="BR618" s="50"/>
      <c r="BS618" s="50"/>
      <c r="BT618" s="50"/>
      <c r="BU618" s="50"/>
      <c r="BV618" s="50"/>
      <c r="BW618" s="50"/>
      <c r="BX618" s="50"/>
      <c r="BY618" s="50"/>
      <c r="BZ618" s="50"/>
      <c r="CA618" s="50"/>
    </row>
    <row r="619" spans="1:79" s="48" customFormat="1" ht="19.5" customHeight="1" x14ac:dyDescent="0.25">
      <c r="A619" s="20" t="s">
        <v>758</v>
      </c>
      <c r="B619" s="7">
        <v>0</v>
      </c>
      <c r="C619" s="7">
        <v>0</v>
      </c>
      <c r="D619" s="7">
        <v>0</v>
      </c>
      <c r="E619" s="7">
        <v>0</v>
      </c>
      <c r="F619" s="7">
        <v>0</v>
      </c>
      <c r="G619" s="7">
        <f t="shared" si="28"/>
        <v>0</v>
      </c>
      <c r="H619" s="7"/>
      <c r="I619" s="51">
        <f t="shared" si="29"/>
        <v>0</v>
      </c>
      <c r="J619" s="8" t="s">
        <v>18</v>
      </c>
      <c r="K619" s="13" t="s">
        <v>759</v>
      </c>
      <c r="L619" s="26" t="s">
        <v>760</v>
      </c>
      <c r="M619" s="13" t="s">
        <v>383</v>
      </c>
      <c r="N619" s="13" t="s">
        <v>714</v>
      </c>
      <c r="O619" s="14">
        <v>10</v>
      </c>
      <c r="P619" s="14" t="s">
        <v>50</v>
      </c>
      <c r="Q619" s="13" t="s">
        <v>736</v>
      </c>
      <c r="R619" s="13" t="s">
        <v>90</v>
      </c>
      <c r="S619" s="13" t="s">
        <v>165</v>
      </c>
      <c r="T619" s="16"/>
      <c r="U619" s="50"/>
      <c r="V619" s="50"/>
      <c r="W619" s="50"/>
      <c r="X619" s="50"/>
      <c r="Y619" s="50"/>
      <c r="Z619" s="50"/>
      <c r="AA619" s="50"/>
      <c r="AB619" s="50"/>
      <c r="AC619" s="50"/>
      <c r="AD619" s="50"/>
      <c r="AE619" s="50"/>
      <c r="AF619" s="50"/>
      <c r="AG619" s="50"/>
      <c r="AH619" s="50"/>
      <c r="AI619" s="50"/>
      <c r="AJ619" s="50"/>
      <c r="AK619" s="50"/>
      <c r="AL619" s="50"/>
      <c r="AM619" s="50"/>
      <c r="AN619" s="50"/>
      <c r="AO619" s="50"/>
      <c r="AP619" s="50"/>
      <c r="AQ619" s="50"/>
      <c r="AR619" s="50"/>
      <c r="AS619" s="50"/>
      <c r="AT619" s="50"/>
      <c r="AU619" s="50"/>
      <c r="AV619" s="50"/>
      <c r="AW619" s="50"/>
      <c r="AX619" s="50"/>
      <c r="AY619" s="50"/>
      <c r="AZ619" s="50"/>
      <c r="BA619" s="50"/>
      <c r="BB619" s="50"/>
      <c r="BC619" s="50"/>
      <c r="BD619" s="50"/>
      <c r="BE619" s="50"/>
      <c r="BF619" s="50"/>
      <c r="BG619" s="50"/>
      <c r="BH619" s="50"/>
      <c r="BI619" s="50"/>
      <c r="BJ619" s="50"/>
      <c r="BK619" s="50"/>
      <c r="BL619" s="50"/>
      <c r="BM619" s="50"/>
      <c r="BN619" s="50"/>
      <c r="BO619" s="50"/>
      <c r="BP619" s="50"/>
      <c r="BQ619" s="50"/>
      <c r="BR619" s="50"/>
      <c r="BS619" s="50"/>
      <c r="BT619" s="50"/>
      <c r="BU619" s="50"/>
      <c r="BV619" s="50"/>
      <c r="BW619" s="50"/>
      <c r="BX619" s="50"/>
      <c r="BY619" s="50"/>
      <c r="BZ619" s="50"/>
      <c r="CA619" s="50"/>
    </row>
    <row r="620" spans="1:79" s="48" customFormat="1" ht="19.5" customHeight="1" x14ac:dyDescent="0.25">
      <c r="A620" s="20" t="s">
        <v>387</v>
      </c>
      <c r="B620" s="7">
        <v>0</v>
      </c>
      <c r="C620" s="7">
        <v>0</v>
      </c>
      <c r="D620" s="7">
        <v>0</v>
      </c>
      <c r="E620" s="7">
        <v>0</v>
      </c>
      <c r="F620" s="7">
        <v>0</v>
      </c>
      <c r="G620" s="7">
        <f t="shared" si="28"/>
        <v>0</v>
      </c>
      <c r="H620" s="7">
        <v>5</v>
      </c>
      <c r="I620" s="51">
        <f t="shared" si="29"/>
        <v>0</v>
      </c>
      <c r="J620" s="8" t="s">
        <v>18</v>
      </c>
      <c r="K620" s="13" t="s">
        <v>388</v>
      </c>
      <c r="L620" s="26" t="s">
        <v>389</v>
      </c>
      <c r="M620" s="13" t="s">
        <v>48</v>
      </c>
      <c r="N620" s="13" t="s">
        <v>268</v>
      </c>
      <c r="O620" s="14">
        <v>10</v>
      </c>
      <c r="P620" s="14">
        <v>2</v>
      </c>
      <c r="Q620" s="13" t="s">
        <v>314</v>
      </c>
      <c r="R620" s="13" t="s">
        <v>168</v>
      </c>
      <c r="S620" s="13" t="s">
        <v>72</v>
      </c>
      <c r="T620" s="16"/>
      <c r="U620" s="50"/>
      <c r="V620" s="50"/>
      <c r="W620" s="50"/>
      <c r="X620" s="50"/>
      <c r="Y620" s="50"/>
      <c r="Z620" s="50"/>
      <c r="AA620" s="50"/>
      <c r="AB620" s="50"/>
      <c r="AC620" s="50"/>
      <c r="AD620" s="50"/>
      <c r="AE620" s="50"/>
      <c r="AF620" s="50"/>
      <c r="AG620" s="50"/>
      <c r="AH620" s="50"/>
      <c r="AI620" s="50"/>
      <c r="AJ620" s="50"/>
      <c r="AK620" s="50"/>
      <c r="AL620" s="50"/>
      <c r="AM620" s="50"/>
      <c r="AN620" s="50"/>
      <c r="AO620" s="50"/>
      <c r="AP620" s="50"/>
      <c r="AQ620" s="50"/>
      <c r="AR620" s="50"/>
      <c r="AS620" s="50"/>
      <c r="AT620" s="50"/>
      <c r="AU620" s="50"/>
      <c r="AV620" s="50"/>
      <c r="AW620" s="50"/>
      <c r="AX620" s="50"/>
      <c r="AY620" s="50"/>
      <c r="AZ620" s="50"/>
      <c r="BA620" s="50"/>
      <c r="BB620" s="50"/>
      <c r="BC620" s="50"/>
      <c r="BD620" s="50"/>
      <c r="BE620" s="50"/>
      <c r="BF620" s="50"/>
      <c r="BG620" s="50"/>
      <c r="BH620" s="50"/>
      <c r="BI620" s="50"/>
      <c r="BJ620" s="50"/>
      <c r="BK620" s="50"/>
      <c r="BL620" s="50"/>
      <c r="BM620" s="50"/>
      <c r="BN620" s="50"/>
      <c r="BO620" s="50"/>
      <c r="BP620" s="50"/>
      <c r="BQ620" s="50"/>
      <c r="BR620" s="50"/>
      <c r="BS620" s="50"/>
      <c r="BT620" s="50"/>
      <c r="BU620" s="50"/>
      <c r="BV620" s="50"/>
      <c r="BW620" s="50"/>
      <c r="BX620" s="50"/>
      <c r="BY620" s="50"/>
      <c r="BZ620" s="50"/>
      <c r="CA620" s="50"/>
    </row>
    <row r="621" spans="1:79" s="48" customFormat="1" ht="19.5" customHeight="1" x14ac:dyDescent="0.25">
      <c r="A621" s="20" t="s">
        <v>390</v>
      </c>
      <c r="B621" s="7">
        <v>0</v>
      </c>
      <c r="C621" s="7">
        <v>0</v>
      </c>
      <c r="D621" s="7">
        <v>0</v>
      </c>
      <c r="E621" s="7">
        <v>0</v>
      </c>
      <c r="F621" s="7">
        <v>0</v>
      </c>
      <c r="G621" s="7">
        <f t="shared" si="28"/>
        <v>0</v>
      </c>
      <c r="H621" s="7">
        <v>5</v>
      </c>
      <c r="I621" s="51">
        <f t="shared" si="29"/>
        <v>0</v>
      </c>
      <c r="J621" s="8" t="s">
        <v>18</v>
      </c>
      <c r="K621" s="13" t="s">
        <v>391</v>
      </c>
      <c r="L621" s="26" t="s">
        <v>392</v>
      </c>
      <c r="M621" s="13" t="s">
        <v>252</v>
      </c>
      <c r="N621" s="13" t="s">
        <v>268</v>
      </c>
      <c r="O621" s="14">
        <v>10</v>
      </c>
      <c r="P621" s="14">
        <v>3</v>
      </c>
      <c r="Q621" s="13" t="s">
        <v>384</v>
      </c>
      <c r="R621" s="13" t="s">
        <v>224</v>
      </c>
      <c r="S621" s="13" t="s">
        <v>161</v>
      </c>
      <c r="T621" s="16"/>
      <c r="U621" s="50"/>
      <c r="V621" s="50"/>
      <c r="W621" s="50"/>
      <c r="X621" s="50"/>
      <c r="Y621" s="50"/>
      <c r="Z621" s="50"/>
      <c r="AA621" s="50"/>
      <c r="AB621" s="50"/>
      <c r="AC621" s="50"/>
      <c r="AD621" s="50"/>
      <c r="AE621" s="50"/>
      <c r="AF621" s="50"/>
      <c r="AG621" s="50"/>
      <c r="AH621" s="50"/>
      <c r="AI621" s="50"/>
      <c r="AJ621" s="50"/>
      <c r="AK621" s="50"/>
      <c r="AL621" s="50"/>
      <c r="AM621" s="50"/>
      <c r="AN621" s="50"/>
      <c r="AO621" s="50"/>
      <c r="AP621" s="50"/>
      <c r="AQ621" s="50"/>
      <c r="AR621" s="50"/>
      <c r="AS621" s="50"/>
      <c r="AT621" s="50"/>
      <c r="AU621" s="50"/>
      <c r="AV621" s="50"/>
      <c r="AW621" s="50"/>
      <c r="AX621" s="50"/>
      <c r="AY621" s="50"/>
      <c r="AZ621" s="50"/>
      <c r="BA621" s="50"/>
      <c r="BB621" s="50"/>
      <c r="BC621" s="50"/>
      <c r="BD621" s="50"/>
      <c r="BE621" s="50"/>
      <c r="BF621" s="50"/>
      <c r="BG621" s="50"/>
      <c r="BH621" s="50"/>
      <c r="BI621" s="50"/>
      <c r="BJ621" s="50"/>
      <c r="BK621" s="50"/>
      <c r="BL621" s="50"/>
      <c r="BM621" s="50"/>
      <c r="BN621" s="50"/>
      <c r="BO621" s="50"/>
      <c r="BP621" s="50"/>
      <c r="BQ621" s="50"/>
      <c r="BR621" s="50"/>
      <c r="BS621" s="50"/>
      <c r="BT621" s="50"/>
      <c r="BU621" s="50"/>
      <c r="BV621" s="50"/>
      <c r="BW621" s="50"/>
      <c r="BX621" s="50"/>
      <c r="BY621" s="50"/>
      <c r="BZ621" s="50"/>
      <c r="CA621" s="50"/>
    </row>
    <row r="622" spans="1:79" s="48" customFormat="1" ht="19.5" customHeight="1" x14ac:dyDescent="0.25">
      <c r="A622" s="20" t="s">
        <v>393</v>
      </c>
      <c r="B622" s="7">
        <v>0</v>
      </c>
      <c r="C622" s="7">
        <v>0</v>
      </c>
      <c r="D622" s="7">
        <v>0</v>
      </c>
      <c r="E622" s="7">
        <v>0</v>
      </c>
      <c r="F622" s="7">
        <v>0</v>
      </c>
      <c r="G622" s="7">
        <f t="shared" si="28"/>
        <v>0</v>
      </c>
      <c r="H622" s="7">
        <v>5</v>
      </c>
      <c r="I622" s="51">
        <f t="shared" si="29"/>
        <v>0</v>
      </c>
      <c r="J622" s="8" t="s">
        <v>18</v>
      </c>
      <c r="K622" s="13" t="s">
        <v>394</v>
      </c>
      <c r="L622" s="26" t="s">
        <v>195</v>
      </c>
      <c r="M622" s="13" t="s">
        <v>107</v>
      </c>
      <c r="N622" s="13" t="s">
        <v>268</v>
      </c>
      <c r="O622" s="14">
        <v>10</v>
      </c>
      <c r="P622" s="14">
        <v>2</v>
      </c>
      <c r="Q622" s="13" t="s">
        <v>314</v>
      </c>
      <c r="R622" s="13" t="s">
        <v>168</v>
      </c>
      <c r="S622" s="13" t="s">
        <v>72</v>
      </c>
      <c r="T622" s="16"/>
      <c r="U622" s="50"/>
      <c r="V622" s="50"/>
      <c r="W622" s="50"/>
      <c r="X622" s="50"/>
      <c r="Y622" s="50"/>
      <c r="Z622" s="50"/>
      <c r="AA622" s="50"/>
      <c r="AB622" s="50"/>
      <c r="AC622" s="50"/>
      <c r="AD622" s="50"/>
      <c r="AE622" s="50"/>
      <c r="AF622" s="50"/>
      <c r="AG622" s="50"/>
      <c r="AH622" s="50"/>
      <c r="AI622" s="50"/>
      <c r="AJ622" s="50"/>
      <c r="AK622" s="50"/>
      <c r="AL622" s="50"/>
      <c r="AM622" s="50"/>
      <c r="AN622" s="50"/>
      <c r="AO622" s="50"/>
      <c r="AP622" s="50"/>
      <c r="AQ622" s="50"/>
      <c r="AR622" s="50"/>
      <c r="AS622" s="50"/>
      <c r="AT622" s="50"/>
      <c r="AU622" s="50"/>
      <c r="AV622" s="50"/>
      <c r="AW622" s="50"/>
      <c r="AX622" s="50"/>
      <c r="AY622" s="50"/>
      <c r="AZ622" s="50"/>
      <c r="BA622" s="50"/>
      <c r="BB622" s="50"/>
      <c r="BC622" s="50"/>
      <c r="BD622" s="50"/>
      <c r="BE622" s="50"/>
      <c r="BF622" s="50"/>
      <c r="BG622" s="50"/>
      <c r="BH622" s="50"/>
      <c r="BI622" s="50"/>
      <c r="BJ622" s="50"/>
      <c r="BK622" s="50"/>
      <c r="BL622" s="50"/>
      <c r="BM622" s="50"/>
      <c r="BN622" s="50"/>
      <c r="BO622" s="50"/>
      <c r="BP622" s="50"/>
      <c r="BQ622" s="50"/>
      <c r="BR622" s="50"/>
      <c r="BS622" s="50"/>
      <c r="BT622" s="50"/>
      <c r="BU622" s="50"/>
      <c r="BV622" s="50"/>
      <c r="BW622" s="50"/>
      <c r="BX622" s="50"/>
      <c r="BY622" s="50"/>
      <c r="BZ622" s="50"/>
      <c r="CA622" s="50"/>
    </row>
    <row r="623" spans="1:79" s="48" customFormat="1" ht="19.5" customHeight="1" x14ac:dyDescent="0.25">
      <c r="A623" s="20" t="s">
        <v>395</v>
      </c>
      <c r="B623" s="7">
        <v>0</v>
      </c>
      <c r="C623" s="7">
        <v>0</v>
      </c>
      <c r="D623" s="7">
        <v>0</v>
      </c>
      <c r="E623" s="7">
        <v>0</v>
      </c>
      <c r="F623" s="7">
        <v>0</v>
      </c>
      <c r="G623" s="7">
        <f t="shared" si="28"/>
        <v>0</v>
      </c>
      <c r="H623" s="7">
        <v>5</v>
      </c>
      <c r="I623" s="51">
        <f t="shared" si="29"/>
        <v>0</v>
      </c>
      <c r="J623" s="8" t="s">
        <v>18</v>
      </c>
      <c r="K623" s="13" t="s">
        <v>396</v>
      </c>
      <c r="L623" s="26" t="s">
        <v>283</v>
      </c>
      <c r="M623" s="13" t="s">
        <v>397</v>
      </c>
      <c r="N623" s="13" t="s">
        <v>268</v>
      </c>
      <c r="O623" s="14">
        <v>10</v>
      </c>
      <c r="P623" s="14">
        <v>2</v>
      </c>
      <c r="Q623" s="13" t="s">
        <v>314</v>
      </c>
      <c r="R623" s="13" t="s">
        <v>168</v>
      </c>
      <c r="S623" s="13" t="s">
        <v>72</v>
      </c>
      <c r="T623" s="16"/>
      <c r="U623" s="50"/>
      <c r="V623" s="50"/>
      <c r="W623" s="50"/>
      <c r="X623" s="50"/>
      <c r="Y623" s="50"/>
      <c r="Z623" s="50"/>
      <c r="AA623" s="50"/>
      <c r="AB623" s="50"/>
      <c r="AC623" s="50"/>
      <c r="AD623" s="50"/>
      <c r="AE623" s="50"/>
      <c r="AF623" s="50"/>
      <c r="AG623" s="50"/>
      <c r="AH623" s="50"/>
      <c r="AI623" s="50"/>
      <c r="AJ623" s="50"/>
      <c r="AK623" s="50"/>
      <c r="AL623" s="50"/>
      <c r="AM623" s="50"/>
      <c r="AN623" s="50"/>
      <c r="AO623" s="50"/>
      <c r="AP623" s="50"/>
      <c r="AQ623" s="50"/>
      <c r="AR623" s="50"/>
      <c r="AS623" s="50"/>
      <c r="AT623" s="50"/>
      <c r="AU623" s="50"/>
      <c r="AV623" s="50"/>
      <c r="AW623" s="50"/>
      <c r="AX623" s="50"/>
      <c r="AY623" s="50"/>
      <c r="AZ623" s="50"/>
      <c r="BA623" s="50"/>
      <c r="BB623" s="50"/>
      <c r="BC623" s="50"/>
      <c r="BD623" s="50"/>
      <c r="BE623" s="50"/>
      <c r="BF623" s="50"/>
      <c r="BG623" s="50"/>
      <c r="BH623" s="50"/>
      <c r="BI623" s="50"/>
      <c r="BJ623" s="50"/>
      <c r="BK623" s="50"/>
      <c r="BL623" s="50"/>
      <c r="BM623" s="50"/>
      <c r="BN623" s="50"/>
      <c r="BO623" s="50"/>
      <c r="BP623" s="50"/>
      <c r="BQ623" s="50"/>
      <c r="BR623" s="50"/>
      <c r="BS623" s="50"/>
      <c r="BT623" s="50"/>
      <c r="BU623" s="50"/>
      <c r="BV623" s="50"/>
      <c r="BW623" s="50"/>
      <c r="BX623" s="50"/>
      <c r="BY623" s="50"/>
      <c r="BZ623" s="50"/>
      <c r="CA623" s="50"/>
    </row>
    <row r="624" spans="1:79" s="48" customFormat="1" ht="19.5" customHeight="1" x14ac:dyDescent="0.25">
      <c r="A624" s="12" t="s">
        <v>1595</v>
      </c>
      <c r="B624" s="7">
        <v>0</v>
      </c>
      <c r="C624" s="7">
        <v>0</v>
      </c>
      <c r="D624" s="7">
        <v>0</v>
      </c>
      <c r="E624" s="7">
        <v>0</v>
      </c>
      <c r="F624" s="7">
        <v>0</v>
      </c>
      <c r="G624" s="7">
        <f t="shared" si="28"/>
        <v>0</v>
      </c>
      <c r="H624" s="7">
        <v>4</v>
      </c>
      <c r="I624" s="51">
        <f t="shared" si="29"/>
        <v>0</v>
      </c>
      <c r="J624" s="8" t="s">
        <v>18</v>
      </c>
      <c r="K624" s="13" t="s">
        <v>1536</v>
      </c>
      <c r="L624" s="26" t="s">
        <v>189</v>
      </c>
      <c r="M624" s="13" t="s">
        <v>91</v>
      </c>
      <c r="N624" s="13" t="s">
        <v>1560</v>
      </c>
      <c r="O624" s="14">
        <v>10</v>
      </c>
      <c r="P624" s="14" t="s">
        <v>40</v>
      </c>
      <c r="Q624" s="13" t="s">
        <v>1561</v>
      </c>
      <c r="R624" s="13" t="s">
        <v>1562</v>
      </c>
      <c r="S624" s="13" t="s">
        <v>107</v>
      </c>
      <c r="T624" s="16"/>
      <c r="U624" s="49"/>
      <c r="V624" s="49"/>
      <c r="W624" s="49"/>
      <c r="X624" s="49"/>
      <c r="Y624" s="49"/>
      <c r="Z624" s="49"/>
      <c r="AA624" s="49"/>
      <c r="AB624" s="49"/>
      <c r="AC624" s="49"/>
      <c r="AD624" s="49"/>
      <c r="AE624" s="49"/>
      <c r="AF624" s="49"/>
      <c r="AG624" s="49"/>
      <c r="AH624" s="49"/>
      <c r="AI624" s="49"/>
      <c r="AJ624" s="49"/>
      <c r="AK624" s="49"/>
      <c r="AL624" s="49"/>
      <c r="AM624" s="49"/>
      <c r="AN624" s="49"/>
      <c r="AO624" s="49"/>
      <c r="AP624" s="49"/>
      <c r="AQ624" s="49"/>
      <c r="AR624" s="49"/>
      <c r="AS624" s="49"/>
      <c r="AT624" s="49"/>
      <c r="AU624" s="49"/>
      <c r="AV624" s="49"/>
      <c r="AW624" s="49"/>
      <c r="AX624" s="49"/>
      <c r="AY624" s="49"/>
      <c r="AZ624" s="49"/>
      <c r="BA624" s="49"/>
      <c r="BB624" s="49"/>
      <c r="BC624" s="49"/>
      <c r="BD624" s="49"/>
      <c r="BE624" s="49"/>
      <c r="BF624" s="49"/>
      <c r="BG624" s="49"/>
      <c r="BH624" s="49"/>
      <c r="BI624" s="49"/>
      <c r="BJ624" s="49"/>
      <c r="BK624" s="49"/>
      <c r="BL624" s="49"/>
      <c r="BM624" s="49"/>
      <c r="BN624" s="49"/>
      <c r="BO624" s="49"/>
      <c r="BP624" s="49"/>
      <c r="BQ624" s="49"/>
      <c r="BR624" s="49"/>
      <c r="BS624" s="49"/>
      <c r="BT624" s="49"/>
      <c r="BU624" s="49"/>
      <c r="BV624" s="49"/>
      <c r="BW624" s="49"/>
      <c r="BX624" s="49"/>
      <c r="BY624" s="49"/>
      <c r="BZ624" s="49"/>
      <c r="CA624" s="49"/>
    </row>
    <row r="625" spans="1:79" s="48" customFormat="1" ht="19.5" customHeight="1" x14ac:dyDescent="0.25">
      <c r="A625" s="20" t="s">
        <v>1535</v>
      </c>
      <c r="B625" s="7">
        <v>0</v>
      </c>
      <c r="C625" s="7">
        <v>0</v>
      </c>
      <c r="D625" s="7">
        <v>0</v>
      </c>
      <c r="E625" s="7">
        <v>0</v>
      </c>
      <c r="F625" s="7">
        <v>0</v>
      </c>
      <c r="G625" s="7">
        <f t="shared" si="28"/>
        <v>0</v>
      </c>
      <c r="H625" s="7"/>
      <c r="I625" s="51">
        <f t="shared" si="29"/>
        <v>0</v>
      </c>
      <c r="J625" s="8" t="s">
        <v>18</v>
      </c>
      <c r="K625" s="13" t="s">
        <v>1536</v>
      </c>
      <c r="L625" s="26" t="s">
        <v>1264</v>
      </c>
      <c r="M625" s="13" t="s">
        <v>107</v>
      </c>
      <c r="N625" s="13" t="s">
        <v>1521</v>
      </c>
      <c r="O625" s="14">
        <v>10</v>
      </c>
      <c r="P625" s="14" t="s">
        <v>50</v>
      </c>
      <c r="Q625" s="13" t="s">
        <v>1534</v>
      </c>
      <c r="R625" s="13" t="s">
        <v>186</v>
      </c>
      <c r="S625" s="13" t="s">
        <v>663</v>
      </c>
      <c r="T625" s="16"/>
      <c r="U625" s="50"/>
      <c r="V625" s="50"/>
      <c r="W625" s="50"/>
      <c r="X625" s="50"/>
      <c r="Y625" s="50"/>
      <c r="Z625" s="50"/>
      <c r="AA625" s="50"/>
      <c r="AB625" s="50"/>
      <c r="AC625" s="50"/>
      <c r="AD625" s="50"/>
      <c r="AE625" s="50"/>
      <c r="AF625" s="50"/>
      <c r="AG625" s="50"/>
      <c r="AH625" s="50"/>
      <c r="AI625" s="50"/>
      <c r="AJ625" s="50"/>
      <c r="AK625" s="50"/>
      <c r="AL625" s="50"/>
      <c r="AM625" s="50"/>
      <c r="AN625" s="50"/>
      <c r="AO625" s="50"/>
      <c r="AP625" s="50"/>
      <c r="AQ625" s="50"/>
      <c r="AR625" s="50"/>
      <c r="AS625" s="50"/>
      <c r="AT625" s="50"/>
      <c r="AU625" s="50"/>
      <c r="AV625" s="50"/>
      <c r="AW625" s="50"/>
      <c r="AX625" s="50"/>
      <c r="AY625" s="50"/>
      <c r="AZ625" s="50"/>
      <c r="BA625" s="50"/>
      <c r="BB625" s="50"/>
      <c r="BC625" s="50"/>
      <c r="BD625" s="50"/>
      <c r="BE625" s="50"/>
      <c r="BF625" s="50"/>
      <c r="BG625" s="50"/>
      <c r="BH625" s="50"/>
      <c r="BI625" s="50"/>
      <c r="BJ625" s="50"/>
      <c r="BK625" s="50"/>
      <c r="BL625" s="50"/>
      <c r="BM625" s="50"/>
      <c r="BN625" s="50"/>
      <c r="BO625" s="50"/>
      <c r="BP625" s="50"/>
      <c r="BQ625" s="50"/>
      <c r="BR625" s="50"/>
      <c r="BS625" s="50"/>
      <c r="BT625" s="50"/>
      <c r="BU625" s="50"/>
      <c r="BV625" s="50"/>
      <c r="BW625" s="50"/>
      <c r="BX625" s="50"/>
      <c r="BY625" s="50"/>
      <c r="BZ625" s="50"/>
      <c r="CA625" s="50"/>
    </row>
    <row r="626" spans="1:79" s="48" customFormat="1" ht="19.5" customHeight="1" x14ac:dyDescent="0.25">
      <c r="A626" s="20" t="s">
        <v>398</v>
      </c>
      <c r="B626" s="7">
        <v>0</v>
      </c>
      <c r="C626" s="7">
        <v>0</v>
      </c>
      <c r="D626" s="7">
        <v>0</v>
      </c>
      <c r="E626" s="7">
        <v>0</v>
      </c>
      <c r="F626" s="7">
        <v>0</v>
      </c>
      <c r="G626" s="7">
        <f t="shared" si="28"/>
        <v>0</v>
      </c>
      <c r="H626" s="7">
        <v>5</v>
      </c>
      <c r="I626" s="51">
        <f t="shared" si="29"/>
        <v>0</v>
      </c>
      <c r="J626" s="8" t="s">
        <v>18</v>
      </c>
      <c r="K626" s="13" t="s">
        <v>399</v>
      </c>
      <c r="L626" s="26" t="s">
        <v>112</v>
      </c>
      <c r="M626" s="13" t="s">
        <v>400</v>
      </c>
      <c r="N626" s="13" t="s">
        <v>268</v>
      </c>
      <c r="O626" s="14">
        <v>10</v>
      </c>
      <c r="P626" s="14">
        <v>2</v>
      </c>
      <c r="Q626" s="13" t="s">
        <v>314</v>
      </c>
      <c r="R626" s="13" t="s">
        <v>168</v>
      </c>
      <c r="S626" s="13" t="s">
        <v>72</v>
      </c>
      <c r="T626" s="16"/>
      <c r="U626" s="50"/>
      <c r="V626" s="50"/>
      <c r="W626" s="50"/>
      <c r="X626" s="50"/>
      <c r="Y626" s="50"/>
      <c r="Z626" s="50"/>
      <c r="AA626" s="50"/>
      <c r="AB626" s="50"/>
      <c r="AC626" s="50"/>
      <c r="AD626" s="50"/>
      <c r="AE626" s="50"/>
      <c r="AF626" s="50"/>
      <c r="AG626" s="50"/>
      <c r="AH626" s="50"/>
      <c r="AI626" s="50"/>
      <c r="AJ626" s="50"/>
      <c r="AK626" s="50"/>
      <c r="AL626" s="50"/>
      <c r="AM626" s="50"/>
      <c r="AN626" s="50"/>
      <c r="AO626" s="50"/>
      <c r="AP626" s="50"/>
      <c r="AQ626" s="50"/>
      <c r="AR626" s="50"/>
      <c r="AS626" s="50"/>
      <c r="AT626" s="50"/>
      <c r="AU626" s="50"/>
      <c r="AV626" s="50"/>
      <c r="AW626" s="50"/>
      <c r="AX626" s="50"/>
      <c r="AY626" s="50"/>
      <c r="AZ626" s="50"/>
      <c r="BA626" s="50"/>
      <c r="BB626" s="50"/>
      <c r="BC626" s="50"/>
      <c r="BD626" s="50"/>
      <c r="BE626" s="50"/>
      <c r="BF626" s="50"/>
      <c r="BG626" s="50"/>
      <c r="BH626" s="50"/>
      <c r="BI626" s="50"/>
      <c r="BJ626" s="50"/>
      <c r="BK626" s="50"/>
      <c r="BL626" s="50"/>
      <c r="BM626" s="50"/>
      <c r="BN626" s="50"/>
      <c r="BO626" s="50"/>
      <c r="BP626" s="50"/>
      <c r="BQ626" s="50"/>
      <c r="BR626" s="50"/>
      <c r="BS626" s="50"/>
      <c r="BT626" s="50"/>
      <c r="BU626" s="50"/>
      <c r="BV626" s="50"/>
      <c r="BW626" s="50"/>
      <c r="BX626" s="50"/>
      <c r="BY626" s="50"/>
      <c r="BZ626" s="50"/>
      <c r="CA626" s="50"/>
    </row>
    <row r="627" spans="1:79" s="48" customFormat="1" ht="19.5" customHeight="1" x14ac:dyDescent="0.25">
      <c r="A627" s="20" t="s">
        <v>1084</v>
      </c>
      <c r="B627" s="7">
        <v>0</v>
      </c>
      <c r="C627" s="7">
        <v>0</v>
      </c>
      <c r="D627" s="7">
        <v>0</v>
      </c>
      <c r="E627" s="7">
        <v>0</v>
      </c>
      <c r="F627" s="7">
        <v>0</v>
      </c>
      <c r="G627" s="7">
        <f t="shared" si="28"/>
        <v>0</v>
      </c>
      <c r="H627" s="7"/>
      <c r="I627" s="51">
        <f t="shared" si="29"/>
        <v>0</v>
      </c>
      <c r="J627" s="8" t="s">
        <v>18</v>
      </c>
      <c r="K627" s="13" t="s">
        <v>1085</v>
      </c>
      <c r="L627" s="26" t="s">
        <v>446</v>
      </c>
      <c r="M627" s="13" t="s">
        <v>122</v>
      </c>
      <c r="N627" s="9" t="s">
        <v>1068</v>
      </c>
      <c r="O627" s="14">
        <v>10</v>
      </c>
      <c r="P627" s="14" t="s">
        <v>1086</v>
      </c>
      <c r="Q627" s="13" t="s">
        <v>1077</v>
      </c>
      <c r="R627" s="13" t="s">
        <v>1078</v>
      </c>
      <c r="S627" s="13" t="s">
        <v>1079</v>
      </c>
      <c r="T627" s="16"/>
      <c r="U627" s="50"/>
      <c r="V627" s="50"/>
      <c r="W627" s="50"/>
      <c r="X627" s="50"/>
      <c r="Y627" s="50"/>
      <c r="Z627" s="50"/>
      <c r="AA627" s="50"/>
      <c r="AB627" s="50"/>
      <c r="AC627" s="50"/>
      <c r="AD627" s="50"/>
      <c r="AE627" s="50"/>
      <c r="AF627" s="50"/>
      <c r="AG627" s="50"/>
      <c r="AH627" s="50"/>
      <c r="AI627" s="50"/>
      <c r="AJ627" s="50"/>
      <c r="AK627" s="50"/>
      <c r="AL627" s="50"/>
      <c r="AM627" s="50"/>
      <c r="AN627" s="50"/>
      <c r="AO627" s="50"/>
      <c r="AP627" s="50"/>
      <c r="AQ627" s="50"/>
      <c r="AR627" s="50"/>
      <c r="AS627" s="50"/>
      <c r="AT627" s="50"/>
      <c r="AU627" s="50"/>
      <c r="AV627" s="50"/>
      <c r="AW627" s="50"/>
      <c r="AX627" s="50"/>
      <c r="AY627" s="50"/>
      <c r="AZ627" s="50"/>
      <c r="BA627" s="50"/>
      <c r="BB627" s="50"/>
      <c r="BC627" s="50"/>
      <c r="BD627" s="50"/>
      <c r="BE627" s="50"/>
      <c r="BF627" s="50"/>
      <c r="BG627" s="50"/>
      <c r="BH627" s="50"/>
      <c r="BI627" s="50"/>
      <c r="BJ627" s="50"/>
      <c r="BK627" s="50"/>
      <c r="BL627" s="50"/>
      <c r="BM627" s="50"/>
      <c r="BN627" s="50"/>
      <c r="BO627" s="50"/>
      <c r="BP627" s="50"/>
      <c r="BQ627" s="50"/>
      <c r="BR627" s="50"/>
      <c r="BS627" s="50"/>
      <c r="BT627" s="50"/>
      <c r="BU627" s="50"/>
      <c r="BV627" s="50"/>
      <c r="BW627" s="50"/>
      <c r="BX627" s="50"/>
      <c r="BY627" s="50"/>
      <c r="BZ627" s="50"/>
      <c r="CA627" s="50"/>
    </row>
    <row r="628" spans="1:79" s="48" customFormat="1" ht="19.5" customHeight="1" x14ac:dyDescent="0.25">
      <c r="A628" s="20" t="s">
        <v>1087</v>
      </c>
      <c r="B628" s="7">
        <v>0</v>
      </c>
      <c r="C628" s="7">
        <v>0</v>
      </c>
      <c r="D628" s="7">
        <v>0</v>
      </c>
      <c r="E628" s="7">
        <v>0</v>
      </c>
      <c r="F628" s="7">
        <v>0</v>
      </c>
      <c r="G628" s="7">
        <f t="shared" si="28"/>
        <v>0</v>
      </c>
      <c r="H628" s="7"/>
      <c r="I628" s="51">
        <f t="shared" si="29"/>
        <v>0</v>
      </c>
      <c r="J628" s="8" t="s">
        <v>18</v>
      </c>
      <c r="K628" s="13" t="s">
        <v>1088</v>
      </c>
      <c r="L628" s="26" t="s">
        <v>662</v>
      </c>
      <c r="M628" s="13" t="s">
        <v>122</v>
      </c>
      <c r="N628" s="9" t="s">
        <v>1068</v>
      </c>
      <c r="O628" s="14">
        <v>10</v>
      </c>
      <c r="P628" s="14" t="s">
        <v>1086</v>
      </c>
      <c r="Q628" s="13" t="s">
        <v>1077</v>
      </c>
      <c r="R628" s="13" t="s">
        <v>1078</v>
      </c>
      <c r="S628" s="13" t="s">
        <v>1079</v>
      </c>
      <c r="T628" s="16"/>
      <c r="U628" s="50"/>
      <c r="V628" s="50"/>
      <c r="W628" s="50"/>
      <c r="X628" s="50"/>
      <c r="Y628" s="50"/>
      <c r="Z628" s="50"/>
      <c r="AA628" s="50"/>
      <c r="AB628" s="50"/>
      <c r="AC628" s="50"/>
      <c r="AD628" s="50"/>
      <c r="AE628" s="50"/>
      <c r="AF628" s="50"/>
      <c r="AG628" s="50"/>
      <c r="AH628" s="50"/>
      <c r="AI628" s="50"/>
      <c r="AJ628" s="50"/>
      <c r="AK628" s="50"/>
      <c r="AL628" s="50"/>
      <c r="AM628" s="50"/>
      <c r="AN628" s="50"/>
      <c r="AO628" s="50"/>
      <c r="AP628" s="50"/>
      <c r="AQ628" s="50"/>
      <c r="AR628" s="50"/>
      <c r="AS628" s="50"/>
      <c r="AT628" s="50"/>
      <c r="AU628" s="50"/>
      <c r="AV628" s="50"/>
      <c r="AW628" s="50"/>
      <c r="AX628" s="50"/>
      <c r="AY628" s="50"/>
      <c r="AZ628" s="50"/>
      <c r="BA628" s="50"/>
      <c r="BB628" s="50"/>
      <c r="BC628" s="50"/>
      <c r="BD628" s="50"/>
      <c r="BE628" s="50"/>
      <c r="BF628" s="50"/>
      <c r="BG628" s="50"/>
      <c r="BH628" s="50"/>
      <c r="BI628" s="50"/>
      <c r="BJ628" s="50"/>
      <c r="BK628" s="50"/>
      <c r="BL628" s="50"/>
      <c r="BM628" s="50"/>
      <c r="BN628" s="50"/>
      <c r="BO628" s="50"/>
      <c r="BP628" s="50"/>
      <c r="BQ628" s="50"/>
      <c r="BR628" s="50"/>
      <c r="BS628" s="50"/>
      <c r="BT628" s="50"/>
      <c r="BU628" s="50"/>
      <c r="BV628" s="50"/>
      <c r="BW628" s="50"/>
      <c r="BX628" s="50"/>
      <c r="BY628" s="50"/>
      <c r="BZ628" s="50"/>
      <c r="CA628" s="50"/>
    </row>
    <row r="629" spans="1:79" s="48" customFormat="1" ht="19.5" customHeight="1" x14ac:dyDescent="0.25">
      <c r="A629" s="11" t="s">
        <v>1792</v>
      </c>
      <c r="B629" s="7">
        <v>0</v>
      </c>
      <c r="C629" s="7">
        <v>0</v>
      </c>
      <c r="D629" s="7">
        <v>0</v>
      </c>
      <c r="E629" s="7">
        <v>0</v>
      </c>
      <c r="F629" s="7">
        <v>0</v>
      </c>
      <c r="G629" s="7">
        <f t="shared" si="28"/>
        <v>0</v>
      </c>
      <c r="H629" s="7"/>
      <c r="I629" s="51">
        <f t="shared" si="29"/>
        <v>0</v>
      </c>
      <c r="J629" s="8" t="s">
        <v>18</v>
      </c>
      <c r="K629" s="13" t="s">
        <v>261</v>
      </c>
      <c r="L629" s="26" t="s">
        <v>112</v>
      </c>
      <c r="M629" s="13" t="s">
        <v>68</v>
      </c>
      <c r="N629" s="13" t="s">
        <v>247</v>
      </c>
      <c r="O629" s="14">
        <v>10</v>
      </c>
      <c r="P629" s="14" t="s">
        <v>50</v>
      </c>
      <c r="Q629" s="13" t="s">
        <v>248</v>
      </c>
      <c r="R629" s="13" t="s">
        <v>249</v>
      </c>
      <c r="S629" s="13" t="s">
        <v>44</v>
      </c>
      <c r="T629" s="16"/>
      <c r="U629" s="50"/>
      <c r="V629" s="50"/>
      <c r="W629" s="50"/>
      <c r="X629" s="50"/>
      <c r="Y629" s="50"/>
      <c r="Z629" s="50"/>
      <c r="AA629" s="50"/>
      <c r="AB629" s="50"/>
      <c r="AC629" s="50"/>
      <c r="AD629" s="50"/>
      <c r="AE629" s="50"/>
      <c r="AF629" s="50"/>
      <c r="AG629" s="50"/>
      <c r="AH629" s="50"/>
      <c r="AI629" s="50"/>
      <c r="AJ629" s="50"/>
      <c r="AK629" s="50"/>
      <c r="AL629" s="50"/>
      <c r="AM629" s="50"/>
      <c r="AN629" s="50"/>
      <c r="AO629" s="50"/>
      <c r="AP629" s="50"/>
      <c r="AQ629" s="50"/>
      <c r="AR629" s="50"/>
      <c r="AS629" s="50"/>
      <c r="AT629" s="50"/>
      <c r="AU629" s="50"/>
      <c r="AV629" s="50"/>
      <c r="AW629" s="50"/>
      <c r="AX629" s="50"/>
      <c r="AY629" s="50"/>
      <c r="AZ629" s="50"/>
      <c r="BA629" s="50"/>
      <c r="BB629" s="50"/>
      <c r="BC629" s="50"/>
      <c r="BD629" s="50"/>
      <c r="BE629" s="50"/>
      <c r="BF629" s="50"/>
      <c r="BG629" s="50"/>
      <c r="BH629" s="50"/>
      <c r="BI629" s="50"/>
      <c r="BJ629" s="50"/>
      <c r="BK629" s="50"/>
      <c r="BL629" s="50"/>
      <c r="BM629" s="50"/>
      <c r="BN629" s="50"/>
      <c r="BO629" s="50"/>
      <c r="BP629" s="50"/>
      <c r="BQ629" s="50"/>
      <c r="BR629" s="50"/>
      <c r="BS629" s="50"/>
      <c r="BT629" s="50"/>
      <c r="BU629" s="50"/>
      <c r="BV629" s="50"/>
      <c r="BW629" s="50"/>
      <c r="BX629" s="50"/>
      <c r="BY629" s="50"/>
      <c r="BZ629" s="50"/>
      <c r="CA629" s="50"/>
    </row>
    <row r="630" spans="1:79" s="48" customFormat="1" ht="19.5" customHeight="1" x14ac:dyDescent="0.25">
      <c r="A630" s="11" t="s">
        <v>1791</v>
      </c>
      <c r="B630" s="7">
        <v>0</v>
      </c>
      <c r="C630" s="7">
        <v>0</v>
      </c>
      <c r="D630" s="7">
        <v>0</v>
      </c>
      <c r="E630" s="7">
        <v>0</v>
      </c>
      <c r="F630" s="7">
        <v>0</v>
      </c>
      <c r="G630" s="7">
        <f t="shared" si="28"/>
        <v>0</v>
      </c>
      <c r="H630" s="7"/>
      <c r="I630" s="51">
        <f t="shared" si="29"/>
        <v>0</v>
      </c>
      <c r="J630" s="8" t="s">
        <v>18</v>
      </c>
      <c r="K630" s="13" t="s">
        <v>259</v>
      </c>
      <c r="L630" s="26" t="s">
        <v>260</v>
      </c>
      <c r="M630" s="13" t="s">
        <v>91</v>
      </c>
      <c r="N630" s="13" t="s">
        <v>247</v>
      </c>
      <c r="O630" s="14">
        <v>10</v>
      </c>
      <c r="P630" s="14" t="s">
        <v>50</v>
      </c>
      <c r="Q630" s="13" t="s">
        <v>248</v>
      </c>
      <c r="R630" s="13" t="s">
        <v>249</v>
      </c>
      <c r="S630" s="13" t="s">
        <v>44</v>
      </c>
      <c r="T630" s="16"/>
      <c r="U630" s="50"/>
      <c r="V630" s="50"/>
      <c r="W630" s="50"/>
      <c r="X630" s="50"/>
      <c r="Y630" s="50"/>
      <c r="Z630" s="50"/>
      <c r="AA630" s="50"/>
      <c r="AB630" s="50"/>
      <c r="AC630" s="50"/>
      <c r="AD630" s="50"/>
      <c r="AE630" s="50"/>
      <c r="AF630" s="50"/>
      <c r="AG630" s="50"/>
      <c r="AH630" s="50"/>
      <c r="AI630" s="50"/>
      <c r="AJ630" s="50"/>
      <c r="AK630" s="50"/>
      <c r="AL630" s="50"/>
      <c r="AM630" s="50"/>
      <c r="AN630" s="50"/>
      <c r="AO630" s="50"/>
      <c r="AP630" s="50"/>
      <c r="AQ630" s="50"/>
      <c r="AR630" s="50"/>
      <c r="AS630" s="50"/>
      <c r="AT630" s="50"/>
      <c r="AU630" s="50"/>
      <c r="AV630" s="50"/>
      <c r="AW630" s="50"/>
      <c r="AX630" s="50"/>
      <c r="AY630" s="50"/>
      <c r="AZ630" s="50"/>
      <c r="BA630" s="50"/>
      <c r="BB630" s="50"/>
      <c r="BC630" s="50"/>
      <c r="BD630" s="50"/>
      <c r="BE630" s="50"/>
      <c r="BF630" s="50"/>
      <c r="BG630" s="50"/>
      <c r="BH630" s="50"/>
      <c r="BI630" s="50"/>
      <c r="BJ630" s="50"/>
      <c r="BK630" s="50"/>
      <c r="BL630" s="50"/>
      <c r="BM630" s="50"/>
      <c r="BN630" s="50"/>
      <c r="BO630" s="50"/>
      <c r="BP630" s="50"/>
      <c r="BQ630" s="50"/>
      <c r="BR630" s="50"/>
      <c r="BS630" s="50"/>
      <c r="BT630" s="50"/>
      <c r="BU630" s="50"/>
      <c r="BV630" s="50"/>
      <c r="BW630" s="50"/>
      <c r="BX630" s="50"/>
      <c r="BY630" s="50"/>
      <c r="BZ630" s="50"/>
      <c r="CA630" s="50"/>
    </row>
    <row r="631" spans="1:79" s="48" customFormat="1" ht="19.5" customHeight="1" x14ac:dyDescent="0.25">
      <c r="A631" s="20" t="s">
        <v>401</v>
      </c>
      <c r="B631" s="7">
        <v>0</v>
      </c>
      <c r="C631" s="7">
        <v>0</v>
      </c>
      <c r="D631" s="7">
        <v>0</v>
      </c>
      <c r="E631" s="7">
        <v>0</v>
      </c>
      <c r="F631" s="7">
        <v>0</v>
      </c>
      <c r="G631" s="7">
        <f t="shared" si="28"/>
        <v>0</v>
      </c>
      <c r="H631" s="7">
        <v>5</v>
      </c>
      <c r="I631" s="51">
        <f t="shared" si="29"/>
        <v>0</v>
      </c>
      <c r="J631" s="8" t="s">
        <v>18</v>
      </c>
      <c r="K631" s="13" t="s">
        <v>402</v>
      </c>
      <c r="L631" s="26" t="s">
        <v>94</v>
      </c>
      <c r="M631" s="13" t="s">
        <v>311</v>
      </c>
      <c r="N631" s="13" t="s">
        <v>268</v>
      </c>
      <c r="O631" s="14">
        <v>10</v>
      </c>
      <c r="P631" s="14">
        <v>2</v>
      </c>
      <c r="Q631" s="13" t="s">
        <v>314</v>
      </c>
      <c r="R631" s="13" t="s">
        <v>168</v>
      </c>
      <c r="S631" s="13" t="s">
        <v>72</v>
      </c>
      <c r="T631" s="16"/>
      <c r="U631" s="50"/>
      <c r="V631" s="50"/>
      <c r="W631" s="50"/>
      <c r="X631" s="50"/>
      <c r="Y631" s="50"/>
      <c r="Z631" s="50"/>
      <c r="AA631" s="50"/>
      <c r="AB631" s="50"/>
      <c r="AC631" s="50"/>
      <c r="AD631" s="50"/>
      <c r="AE631" s="50"/>
      <c r="AF631" s="50"/>
      <c r="AG631" s="50"/>
      <c r="AH631" s="50"/>
      <c r="AI631" s="50"/>
      <c r="AJ631" s="50"/>
      <c r="AK631" s="50"/>
      <c r="AL631" s="50"/>
      <c r="AM631" s="50"/>
      <c r="AN631" s="50"/>
      <c r="AO631" s="50"/>
      <c r="AP631" s="50"/>
      <c r="AQ631" s="50"/>
      <c r="AR631" s="50"/>
      <c r="AS631" s="50"/>
      <c r="AT631" s="50"/>
      <c r="AU631" s="50"/>
      <c r="AV631" s="50"/>
      <c r="AW631" s="50"/>
      <c r="AX631" s="50"/>
      <c r="AY631" s="50"/>
      <c r="AZ631" s="50"/>
      <c r="BA631" s="50"/>
      <c r="BB631" s="50"/>
      <c r="BC631" s="50"/>
      <c r="BD631" s="50"/>
      <c r="BE631" s="50"/>
      <c r="BF631" s="50"/>
      <c r="BG631" s="50"/>
      <c r="BH631" s="50"/>
      <c r="BI631" s="50"/>
      <c r="BJ631" s="50"/>
      <c r="BK631" s="50"/>
      <c r="BL631" s="50"/>
      <c r="BM631" s="50"/>
      <c r="BN631" s="50"/>
      <c r="BO631" s="50"/>
      <c r="BP631" s="50"/>
      <c r="BQ631" s="50"/>
      <c r="BR631" s="50"/>
      <c r="BS631" s="50"/>
      <c r="BT631" s="50"/>
      <c r="BU631" s="50"/>
      <c r="BV631" s="50"/>
      <c r="BW631" s="50"/>
      <c r="BX631" s="50"/>
      <c r="BY631" s="50"/>
      <c r="BZ631" s="50"/>
      <c r="CA631" s="50"/>
    </row>
    <row r="632" spans="1:79" s="48" customFormat="1" ht="19.5" customHeight="1" x14ac:dyDescent="0.25">
      <c r="A632" s="20" t="s">
        <v>403</v>
      </c>
      <c r="B632" s="7">
        <v>0</v>
      </c>
      <c r="C632" s="7">
        <v>0</v>
      </c>
      <c r="D632" s="7">
        <v>0</v>
      </c>
      <c r="E632" s="7">
        <v>0</v>
      </c>
      <c r="F632" s="7">
        <v>0</v>
      </c>
      <c r="G632" s="7">
        <f t="shared" si="28"/>
        <v>0</v>
      </c>
      <c r="H632" s="7">
        <v>5</v>
      </c>
      <c r="I632" s="51">
        <f t="shared" si="29"/>
        <v>0</v>
      </c>
      <c r="J632" s="8" t="s">
        <v>18</v>
      </c>
      <c r="K632" s="13" t="s">
        <v>404</v>
      </c>
      <c r="L632" s="26" t="s">
        <v>405</v>
      </c>
      <c r="M632" s="13" t="s">
        <v>107</v>
      </c>
      <c r="N632" s="13" t="s">
        <v>268</v>
      </c>
      <c r="O632" s="14">
        <v>10</v>
      </c>
      <c r="P632" s="14">
        <v>2</v>
      </c>
      <c r="Q632" s="13" t="s">
        <v>314</v>
      </c>
      <c r="R632" s="13" t="s">
        <v>168</v>
      </c>
      <c r="S632" s="13" t="s">
        <v>72</v>
      </c>
      <c r="T632" s="16"/>
      <c r="U632" s="50"/>
      <c r="V632" s="50"/>
      <c r="W632" s="50"/>
      <c r="X632" s="50"/>
      <c r="Y632" s="50"/>
      <c r="Z632" s="50"/>
      <c r="AA632" s="50"/>
      <c r="AB632" s="50"/>
      <c r="AC632" s="50"/>
      <c r="AD632" s="50"/>
      <c r="AE632" s="50"/>
      <c r="AF632" s="50"/>
      <c r="AG632" s="50"/>
      <c r="AH632" s="50"/>
      <c r="AI632" s="50"/>
      <c r="AJ632" s="50"/>
      <c r="AK632" s="50"/>
      <c r="AL632" s="50"/>
      <c r="AM632" s="50"/>
      <c r="AN632" s="50"/>
      <c r="AO632" s="50"/>
      <c r="AP632" s="50"/>
      <c r="AQ632" s="50"/>
      <c r="AR632" s="50"/>
      <c r="AS632" s="50"/>
      <c r="AT632" s="50"/>
      <c r="AU632" s="50"/>
      <c r="AV632" s="50"/>
      <c r="AW632" s="50"/>
      <c r="AX632" s="50"/>
      <c r="AY632" s="50"/>
      <c r="AZ632" s="50"/>
      <c r="BA632" s="50"/>
      <c r="BB632" s="50"/>
      <c r="BC632" s="50"/>
      <c r="BD632" s="50"/>
      <c r="BE632" s="50"/>
      <c r="BF632" s="50"/>
      <c r="BG632" s="50"/>
      <c r="BH632" s="50"/>
      <c r="BI632" s="50"/>
      <c r="BJ632" s="50"/>
      <c r="BK632" s="50"/>
      <c r="BL632" s="50"/>
      <c r="BM632" s="50"/>
      <c r="BN632" s="50"/>
      <c r="BO632" s="50"/>
      <c r="BP632" s="50"/>
      <c r="BQ632" s="50"/>
      <c r="BR632" s="50"/>
      <c r="BS632" s="50"/>
      <c r="BT632" s="50"/>
      <c r="BU632" s="50"/>
      <c r="BV632" s="50"/>
      <c r="BW632" s="50"/>
      <c r="BX632" s="50"/>
      <c r="BY632" s="50"/>
      <c r="BZ632" s="50"/>
      <c r="CA632" s="50"/>
    </row>
    <row r="633" spans="1:79" s="48" customFormat="1" ht="19.5" customHeight="1" x14ac:dyDescent="0.25">
      <c r="A633" s="20" t="s">
        <v>406</v>
      </c>
      <c r="B633" s="7">
        <v>0</v>
      </c>
      <c r="C633" s="7">
        <v>0</v>
      </c>
      <c r="D633" s="7">
        <v>0</v>
      </c>
      <c r="E633" s="7">
        <v>0</v>
      </c>
      <c r="F633" s="7">
        <v>0</v>
      </c>
      <c r="G633" s="7">
        <f t="shared" si="28"/>
        <v>0</v>
      </c>
      <c r="H633" s="7">
        <v>5</v>
      </c>
      <c r="I633" s="51">
        <f t="shared" si="29"/>
        <v>0</v>
      </c>
      <c r="J633" s="8" t="s">
        <v>18</v>
      </c>
      <c r="K633" s="13" t="s">
        <v>407</v>
      </c>
      <c r="L633" s="26" t="s">
        <v>20</v>
      </c>
      <c r="M633" s="13" t="s">
        <v>408</v>
      </c>
      <c r="N633" s="13" t="s">
        <v>268</v>
      </c>
      <c r="O633" s="14">
        <v>10</v>
      </c>
      <c r="P633" s="14">
        <v>2</v>
      </c>
      <c r="Q633" s="13" t="s">
        <v>314</v>
      </c>
      <c r="R633" s="13" t="s">
        <v>168</v>
      </c>
      <c r="S633" s="13" t="s">
        <v>72</v>
      </c>
      <c r="T633" s="16"/>
      <c r="U633" s="50"/>
      <c r="V633" s="50"/>
      <c r="W633" s="50"/>
      <c r="X633" s="50"/>
      <c r="Y633" s="50"/>
      <c r="Z633" s="50"/>
      <c r="AA633" s="50"/>
      <c r="AB633" s="50"/>
      <c r="AC633" s="50"/>
      <c r="AD633" s="50"/>
      <c r="AE633" s="50"/>
      <c r="AF633" s="50"/>
      <c r="AG633" s="50"/>
      <c r="AH633" s="50"/>
      <c r="AI633" s="50"/>
      <c r="AJ633" s="50"/>
      <c r="AK633" s="50"/>
      <c r="AL633" s="50"/>
      <c r="AM633" s="50"/>
      <c r="AN633" s="50"/>
      <c r="AO633" s="50"/>
      <c r="AP633" s="50"/>
      <c r="AQ633" s="50"/>
      <c r="AR633" s="50"/>
      <c r="AS633" s="50"/>
      <c r="AT633" s="50"/>
      <c r="AU633" s="50"/>
      <c r="AV633" s="50"/>
      <c r="AW633" s="50"/>
      <c r="AX633" s="50"/>
      <c r="AY633" s="50"/>
      <c r="AZ633" s="50"/>
      <c r="BA633" s="50"/>
      <c r="BB633" s="50"/>
      <c r="BC633" s="50"/>
      <c r="BD633" s="50"/>
      <c r="BE633" s="50"/>
      <c r="BF633" s="50"/>
      <c r="BG633" s="50"/>
      <c r="BH633" s="50"/>
      <c r="BI633" s="50"/>
      <c r="BJ633" s="50"/>
      <c r="BK633" s="50"/>
      <c r="BL633" s="50"/>
      <c r="BM633" s="50"/>
      <c r="BN633" s="50"/>
      <c r="BO633" s="50"/>
      <c r="BP633" s="50"/>
      <c r="BQ633" s="50"/>
      <c r="BR633" s="50"/>
      <c r="BS633" s="50"/>
      <c r="BT633" s="50"/>
      <c r="BU633" s="50"/>
      <c r="BV633" s="50"/>
      <c r="BW633" s="50"/>
      <c r="BX633" s="50"/>
      <c r="BY633" s="50"/>
      <c r="BZ633" s="50"/>
      <c r="CA633" s="50"/>
    </row>
    <row r="634" spans="1:79" s="48" customFormat="1" ht="19.5" customHeight="1" x14ac:dyDescent="0.25">
      <c r="A634" s="20" t="s">
        <v>1124</v>
      </c>
      <c r="B634" s="7">
        <v>0</v>
      </c>
      <c r="C634" s="7">
        <v>0</v>
      </c>
      <c r="D634" s="7">
        <v>0</v>
      </c>
      <c r="E634" s="7">
        <v>0</v>
      </c>
      <c r="F634" s="7">
        <v>0</v>
      </c>
      <c r="G634" s="7">
        <f t="shared" si="28"/>
        <v>0</v>
      </c>
      <c r="H634" s="7"/>
      <c r="I634" s="51">
        <f t="shared" si="29"/>
        <v>0</v>
      </c>
      <c r="J634" s="8"/>
      <c r="K634" s="13" t="s">
        <v>1125</v>
      </c>
      <c r="L634" s="26" t="s">
        <v>283</v>
      </c>
      <c r="M634" s="13" t="s">
        <v>98</v>
      </c>
      <c r="N634" s="13" t="s">
        <v>1108</v>
      </c>
      <c r="O634" s="14">
        <v>10</v>
      </c>
      <c r="P634" s="14" t="s">
        <v>436</v>
      </c>
      <c r="Q634" s="13" t="s">
        <v>1119</v>
      </c>
      <c r="R634" s="13" t="s">
        <v>71</v>
      </c>
      <c r="S634" s="13" t="s">
        <v>697</v>
      </c>
      <c r="T634" s="16"/>
      <c r="U634" s="50"/>
      <c r="V634" s="50"/>
      <c r="W634" s="50"/>
      <c r="X634" s="50"/>
      <c r="Y634" s="50"/>
      <c r="Z634" s="50"/>
      <c r="AA634" s="50"/>
      <c r="AB634" s="50"/>
      <c r="AC634" s="50"/>
      <c r="AD634" s="50"/>
      <c r="AE634" s="50"/>
      <c r="AF634" s="50"/>
      <c r="AG634" s="50"/>
      <c r="AH634" s="50"/>
      <c r="AI634" s="50"/>
      <c r="AJ634" s="50"/>
      <c r="AK634" s="50"/>
      <c r="AL634" s="50"/>
      <c r="AM634" s="50"/>
      <c r="AN634" s="50"/>
      <c r="AO634" s="50"/>
      <c r="AP634" s="50"/>
      <c r="AQ634" s="50"/>
      <c r="AR634" s="50"/>
      <c r="AS634" s="50"/>
      <c r="AT634" s="50"/>
      <c r="AU634" s="50"/>
      <c r="AV634" s="50"/>
      <c r="AW634" s="50"/>
      <c r="AX634" s="50"/>
      <c r="AY634" s="50"/>
      <c r="AZ634" s="50"/>
      <c r="BA634" s="50"/>
      <c r="BB634" s="50"/>
      <c r="BC634" s="50"/>
      <c r="BD634" s="50"/>
      <c r="BE634" s="50"/>
      <c r="BF634" s="50"/>
      <c r="BG634" s="50"/>
      <c r="BH634" s="50"/>
      <c r="BI634" s="50"/>
      <c r="BJ634" s="50"/>
      <c r="BK634" s="50"/>
      <c r="BL634" s="50"/>
      <c r="BM634" s="50"/>
      <c r="BN634" s="50"/>
      <c r="BO634" s="50"/>
      <c r="BP634" s="50"/>
      <c r="BQ634" s="50"/>
      <c r="BR634" s="50"/>
      <c r="BS634" s="50"/>
      <c r="BT634" s="50"/>
      <c r="BU634" s="50"/>
      <c r="BV634" s="50"/>
      <c r="BW634" s="50"/>
      <c r="BX634" s="50"/>
      <c r="BY634" s="50"/>
      <c r="BZ634" s="50"/>
      <c r="CA634" s="50"/>
    </row>
    <row r="635" spans="1:79" s="48" customFormat="1" ht="19.5" customHeight="1" x14ac:dyDescent="0.25">
      <c r="A635" s="20" t="s">
        <v>409</v>
      </c>
      <c r="B635" s="7">
        <v>0</v>
      </c>
      <c r="C635" s="7">
        <v>0</v>
      </c>
      <c r="D635" s="7">
        <v>0</v>
      </c>
      <c r="E635" s="7">
        <v>0</v>
      </c>
      <c r="F635" s="7">
        <v>0</v>
      </c>
      <c r="G635" s="7">
        <f t="shared" si="28"/>
        <v>0</v>
      </c>
      <c r="H635" s="7">
        <v>5</v>
      </c>
      <c r="I635" s="51">
        <f t="shared" si="29"/>
        <v>0</v>
      </c>
      <c r="J635" s="8" t="s">
        <v>18</v>
      </c>
      <c r="K635" s="13" t="s">
        <v>410</v>
      </c>
      <c r="L635" s="26" t="s">
        <v>411</v>
      </c>
      <c r="M635" s="13" t="s">
        <v>412</v>
      </c>
      <c r="N635" s="13" t="s">
        <v>268</v>
      </c>
      <c r="O635" s="14">
        <v>10</v>
      </c>
      <c r="P635" s="14">
        <v>2</v>
      </c>
      <c r="Q635" s="13" t="s">
        <v>314</v>
      </c>
      <c r="R635" s="13" t="s">
        <v>168</v>
      </c>
      <c r="S635" s="13" t="s">
        <v>72</v>
      </c>
      <c r="T635" s="16"/>
      <c r="U635" s="50"/>
      <c r="V635" s="50"/>
      <c r="W635" s="50"/>
      <c r="X635" s="50"/>
      <c r="Y635" s="50"/>
      <c r="Z635" s="50"/>
      <c r="AA635" s="50"/>
      <c r="AB635" s="50"/>
      <c r="AC635" s="50"/>
      <c r="AD635" s="50"/>
      <c r="AE635" s="50"/>
      <c r="AF635" s="50"/>
      <c r="AG635" s="50"/>
      <c r="AH635" s="50"/>
      <c r="AI635" s="50"/>
      <c r="AJ635" s="50"/>
      <c r="AK635" s="50"/>
      <c r="AL635" s="50"/>
      <c r="AM635" s="50"/>
      <c r="AN635" s="50"/>
      <c r="AO635" s="50"/>
      <c r="AP635" s="50"/>
      <c r="AQ635" s="50"/>
      <c r="AR635" s="50"/>
      <c r="AS635" s="50"/>
      <c r="AT635" s="50"/>
      <c r="AU635" s="50"/>
      <c r="AV635" s="50"/>
      <c r="AW635" s="50"/>
      <c r="AX635" s="50"/>
      <c r="AY635" s="50"/>
      <c r="AZ635" s="50"/>
      <c r="BA635" s="50"/>
      <c r="BB635" s="50"/>
      <c r="BC635" s="50"/>
      <c r="BD635" s="50"/>
      <c r="BE635" s="50"/>
      <c r="BF635" s="50"/>
      <c r="BG635" s="50"/>
      <c r="BH635" s="50"/>
      <c r="BI635" s="50"/>
      <c r="BJ635" s="50"/>
      <c r="BK635" s="50"/>
      <c r="BL635" s="50"/>
      <c r="BM635" s="50"/>
      <c r="BN635" s="50"/>
      <c r="BO635" s="50"/>
      <c r="BP635" s="50"/>
      <c r="BQ635" s="50"/>
      <c r="BR635" s="50"/>
      <c r="BS635" s="50"/>
      <c r="BT635" s="50"/>
      <c r="BU635" s="50"/>
      <c r="BV635" s="50"/>
      <c r="BW635" s="50"/>
      <c r="BX635" s="50"/>
      <c r="BY635" s="50"/>
      <c r="BZ635" s="50"/>
      <c r="CA635" s="50"/>
    </row>
    <row r="636" spans="1:79" s="48" customFormat="1" ht="19.5" customHeight="1" x14ac:dyDescent="0.25">
      <c r="A636" s="20" t="s">
        <v>1767</v>
      </c>
      <c r="B636" s="17">
        <v>0</v>
      </c>
      <c r="C636" s="17">
        <v>0</v>
      </c>
      <c r="D636" s="17">
        <v>0</v>
      </c>
      <c r="E636" s="17">
        <v>0</v>
      </c>
      <c r="F636" s="17">
        <v>0</v>
      </c>
      <c r="G636" s="7">
        <f t="shared" si="28"/>
        <v>0</v>
      </c>
      <c r="H636" s="82"/>
      <c r="I636" s="51">
        <f t="shared" si="29"/>
        <v>0</v>
      </c>
      <c r="J636" s="73" t="s">
        <v>18</v>
      </c>
      <c r="K636" s="9" t="s">
        <v>1768</v>
      </c>
      <c r="L636" s="83" t="s">
        <v>429</v>
      </c>
      <c r="M636" s="9" t="s">
        <v>79</v>
      </c>
      <c r="N636" s="13" t="s">
        <v>1746</v>
      </c>
      <c r="O636" s="14">
        <v>10</v>
      </c>
      <c r="P636" s="10" t="s">
        <v>58</v>
      </c>
      <c r="Q636" s="9" t="s">
        <v>1747</v>
      </c>
      <c r="R636" s="9" t="s">
        <v>1748</v>
      </c>
      <c r="S636" s="9" t="s">
        <v>1749</v>
      </c>
      <c r="T636" s="16"/>
      <c r="U636" s="49"/>
      <c r="V636" s="49"/>
      <c r="W636" s="49"/>
      <c r="X636" s="49"/>
      <c r="Y636" s="49"/>
      <c r="Z636" s="49"/>
      <c r="AA636" s="49"/>
      <c r="AB636" s="49"/>
      <c r="AC636" s="49"/>
      <c r="AD636" s="49"/>
      <c r="AE636" s="49"/>
      <c r="AF636" s="49"/>
      <c r="AG636" s="49"/>
      <c r="AH636" s="49"/>
      <c r="AI636" s="49"/>
      <c r="AJ636" s="49"/>
      <c r="AK636" s="49"/>
      <c r="AL636" s="49"/>
      <c r="AM636" s="49"/>
      <c r="AN636" s="49"/>
      <c r="AO636" s="49"/>
      <c r="AP636" s="49"/>
      <c r="AQ636" s="49"/>
      <c r="AR636" s="49"/>
      <c r="AS636" s="49"/>
      <c r="AT636" s="49"/>
      <c r="AU636" s="49"/>
      <c r="AV636" s="49"/>
      <c r="AW636" s="49"/>
      <c r="AX636" s="49"/>
      <c r="AY636" s="49"/>
      <c r="AZ636" s="49"/>
      <c r="BA636" s="49"/>
      <c r="BB636" s="49"/>
      <c r="BC636" s="49"/>
      <c r="BD636" s="49"/>
      <c r="BE636" s="49"/>
      <c r="BF636" s="49"/>
      <c r="BG636" s="49"/>
      <c r="BH636" s="49"/>
      <c r="BI636" s="49"/>
      <c r="BJ636" s="49"/>
      <c r="BK636" s="49"/>
      <c r="BL636" s="49"/>
      <c r="BM636" s="49"/>
      <c r="BN636" s="49"/>
      <c r="BO636" s="49"/>
      <c r="BP636" s="49"/>
      <c r="BQ636" s="49"/>
      <c r="BR636" s="49"/>
      <c r="BS636" s="49"/>
      <c r="BT636" s="49"/>
      <c r="BU636" s="49"/>
      <c r="BV636" s="49"/>
      <c r="BW636" s="49"/>
      <c r="BX636" s="49"/>
      <c r="BY636" s="49"/>
      <c r="BZ636" s="49"/>
      <c r="CA636" s="49"/>
    </row>
    <row r="637" spans="1:79" s="48" customFormat="1" ht="19.5" customHeight="1" x14ac:dyDescent="0.25">
      <c r="A637" s="20" t="s">
        <v>1126</v>
      </c>
      <c r="B637" s="7">
        <v>0</v>
      </c>
      <c r="C637" s="7">
        <v>0</v>
      </c>
      <c r="D637" s="7">
        <v>0</v>
      </c>
      <c r="E637" s="7">
        <v>0</v>
      </c>
      <c r="F637" s="7">
        <v>0</v>
      </c>
      <c r="G637" s="7">
        <f t="shared" si="28"/>
        <v>0</v>
      </c>
      <c r="H637" s="7"/>
      <c r="I637" s="51">
        <f t="shared" si="29"/>
        <v>0</v>
      </c>
      <c r="J637" s="8"/>
      <c r="K637" s="13" t="s">
        <v>1127</v>
      </c>
      <c r="L637" s="26" t="s">
        <v>429</v>
      </c>
      <c r="M637" s="13" t="s">
        <v>267</v>
      </c>
      <c r="N637" s="13" t="s">
        <v>1108</v>
      </c>
      <c r="O637" s="14">
        <v>10</v>
      </c>
      <c r="P637" s="14" t="s">
        <v>40</v>
      </c>
      <c r="Q637" s="13" t="s">
        <v>1119</v>
      </c>
      <c r="R637" s="13" t="s">
        <v>71</v>
      </c>
      <c r="S637" s="13" t="s">
        <v>697</v>
      </c>
      <c r="T637" s="16"/>
      <c r="U637" s="50"/>
      <c r="V637" s="50"/>
      <c r="W637" s="50"/>
      <c r="X637" s="50"/>
      <c r="Y637" s="50"/>
      <c r="Z637" s="50"/>
      <c r="AA637" s="50"/>
      <c r="AB637" s="50"/>
      <c r="AC637" s="50"/>
      <c r="AD637" s="50"/>
      <c r="AE637" s="50"/>
      <c r="AF637" s="50"/>
      <c r="AG637" s="50"/>
      <c r="AH637" s="50"/>
      <c r="AI637" s="50"/>
      <c r="AJ637" s="50"/>
      <c r="AK637" s="50"/>
      <c r="AL637" s="50"/>
      <c r="AM637" s="50"/>
      <c r="AN637" s="50"/>
      <c r="AO637" s="50"/>
      <c r="AP637" s="50"/>
      <c r="AQ637" s="50"/>
      <c r="AR637" s="50"/>
      <c r="AS637" s="50"/>
      <c r="AT637" s="50"/>
      <c r="AU637" s="50"/>
      <c r="AV637" s="50"/>
      <c r="AW637" s="50"/>
      <c r="AX637" s="50"/>
      <c r="AY637" s="50"/>
      <c r="AZ637" s="50"/>
      <c r="BA637" s="50"/>
      <c r="BB637" s="50"/>
      <c r="BC637" s="50"/>
      <c r="BD637" s="50"/>
      <c r="BE637" s="50"/>
      <c r="BF637" s="50"/>
      <c r="BG637" s="50"/>
      <c r="BH637" s="50"/>
      <c r="BI637" s="50"/>
      <c r="BJ637" s="50"/>
      <c r="BK637" s="50"/>
      <c r="BL637" s="50"/>
      <c r="BM637" s="50"/>
      <c r="BN637" s="50"/>
      <c r="BO637" s="50"/>
      <c r="BP637" s="50"/>
      <c r="BQ637" s="50"/>
      <c r="BR637" s="50"/>
      <c r="BS637" s="50"/>
      <c r="BT637" s="50"/>
      <c r="BU637" s="50"/>
      <c r="BV637" s="50"/>
      <c r="BW637" s="50"/>
      <c r="BX637" s="50"/>
      <c r="BY637" s="50"/>
      <c r="BZ637" s="50"/>
      <c r="CA637" s="50"/>
    </row>
    <row r="638" spans="1:79" s="48" customFormat="1" ht="19.5" customHeight="1" x14ac:dyDescent="0.25">
      <c r="A638" s="20" t="s">
        <v>1130</v>
      </c>
      <c r="B638" s="7">
        <v>0</v>
      </c>
      <c r="C638" s="7">
        <v>0</v>
      </c>
      <c r="D638" s="7">
        <v>0</v>
      </c>
      <c r="E638" s="7">
        <v>0</v>
      </c>
      <c r="F638" s="7">
        <v>0</v>
      </c>
      <c r="G638" s="7">
        <f t="shared" si="28"/>
        <v>0</v>
      </c>
      <c r="H638" s="7"/>
      <c r="I638" s="51">
        <f t="shared" si="29"/>
        <v>0</v>
      </c>
      <c r="J638" s="8"/>
      <c r="K638" s="13" t="s">
        <v>159</v>
      </c>
      <c r="L638" s="26" t="s">
        <v>224</v>
      </c>
      <c r="M638" s="13" t="s">
        <v>25</v>
      </c>
      <c r="N638" s="13" t="s">
        <v>1108</v>
      </c>
      <c r="O638" s="14">
        <v>10</v>
      </c>
      <c r="P638" s="14" t="s">
        <v>40</v>
      </c>
      <c r="Q638" s="13" t="s">
        <v>1119</v>
      </c>
      <c r="R638" s="13" t="s">
        <v>71</v>
      </c>
      <c r="S638" s="13" t="s">
        <v>697</v>
      </c>
      <c r="T638" s="16"/>
      <c r="U638" s="50"/>
      <c r="V638" s="50"/>
      <c r="W638" s="50"/>
      <c r="X638" s="50"/>
      <c r="Y638" s="50"/>
      <c r="Z638" s="50"/>
      <c r="AA638" s="50"/>
      <c r="AB638" s="50"/>
      <c r="AC638" s="50"/>
      <c r="AD638" s="50"/>
      <c r="AE638" s="50"/>
      <c r="AF638" s="50"/>
      <c r="AG638" s="50"/>
      <c r="AH638" s="50"/>
      <c r="AI638" s="50"/>
      <c r="AJ638" s="50"/>
      <c r="AK638" s="50"/>
      <c r="AL638" s="50"/>
      <c r="AM638" s="50"/>
      <c r="AN638" s="50"/>
      <c r="AO638" s="50"/>
      <c r="AP638" s="50"/>
      <c r="AQ638" s="50"/>
      <c r="AR638" s="50"/>
      <c r="AS638" s="50"/>
      <c r="AT638" s="50"/>
      <c r="AU638" s="50"/>
      <c r="AV638" s="50"/>
      <c r="AW638" s="50"/>
      <c r="AX638" s="50"/>
      <c r="AY638" s="50"/>
      <c r="AZ638" s="50"/>
      <c r="BA638" s="50"/>
      <c r="BB638" s="50"/>
      <c r="BC638" s="50"/>
      <c r="BD638" s="50"/>
      <c r="BE638" s="50"/>
      <c r="BF638" s="50"/>
      <c r="BG638" s="50"/>
      <c r="BH638" s="50"/>
      <c r="BI638" s="50"/>
      <c r="BJ638" s="50"/>
      <c r="BK638" s="50"/>
      <c r="BL638" s="50"/>
      <c r="BM638" s="50"/>
      <c r="BN638" s="50"/>
      <c r="BO638" s="50"/>
      <c r="BP638" s="50"/>
      <c r="BQ638" s="50"/>
      <c r="BR638" s="50"/>
      <c r="BS638" s="50"/>
      <c r="BT638" s="50"/>
      <c r="BU638" s="50"/>
      <c r="BV638" s="50"/>
      <c r="BW638" s="50"/>
      <c r="BX638" s="50"/>
      <c r="BY638" s="50"/>
      <c r="BZ638" s="50"/>
      <c r="CA638" s="50"/>
    </row>
    <row r="639" spans="1:79" s="48" customFormat="1" ht="19.5" customHeight="1" x14ac:dyDescent="0.25">
      <c r="A639" s="20" t="s">
        <v>413</v>
      </c>
      <c r="B639" s="7">
        <v>0</v>
      </c>
      <c r="C639" s="7">
        <v>0</v>
      </c>
      <c r="D639" s="7">
        <v>0</v>
      </c>
      <c r="E639" s="7">
        <v>0</v>
      </c>
      <c r="F639" s="7">
        <v>0</v>
      </c>
      <c r="G639" s="7">
        <f t="shared" si="28"/>
        <v>0</v>
      </c>
      <c r="H639" s="7">
        <v>5</v>
      </c>
      <c r="I639" s="51">
        <f t="shared" si="29"/>
        <v>0</v>
      </c>
      <c r="J639" s="8" t="s">
        <v>18</v>
      </c>
      <c r="K639" s="13" t="s">
        <v>414</v>
      </c>
      <c r="L639" s="26" t="s">
        <v>160</v>
      </c>
      <c r="M639" s="13" t="s">
        <v>169</v>
      </c>
      <c r="N639" s="13" t="s">
        <v>268</v>
      </c>
      <c r="O639" s="14">
        <v>10</v>
      </c>
      <c r="P639" s="14">
        <v>3</v>
      </c>
      <c r="Q639" s="13" t="s">
        <v>384</v>
      </c>
      <c r="R639" s="13" t="s">
        <v>224</v>
      </c>
      <c r="S639" s="13" t="s">
        <v>161</v>
      </c>
      <c r="T639" s="16"/>
      <c r="U639" s="50"/>
      <c r="V639" s="50"/>
      <c r="W639" s="50"/>
      <c r="X639" s="50"/>
      <c r="Y639" s="50"/>
      <c r="Z639" s="50"/>
      <c r="AA639" s="50"/>
      <c r="AB639" s="50"/>
      <c r="AC639" s="50"/>
      <c r="AD639" s="50"/>
      <c r="AE639" s="50"/>
      <c r="AF639" s="50"/>
      <c r="AG639" s="50"/>
      <c r="AH639" s="50"/>
      <c r="AI639" s="50"/>
      <c r="AJ639" s="50"/>
      <c r="AK639" s="50"/>
      <c r="AL639" s="50"/>
      <c r="AM639" s="50"/>
      <c r="AN639" s="50"/>
      <c r="AO639" s="50"/>
      <c r="AP639" s="50"/>
      <c r="AQ639" s="50"/>
      <c r="AR639" s="50"/>
      <c r="AS639" s="50"/>
      <c r="AT639" s="50"/>
      <c r="AU639" s="50"/>
      <c r="AV639" s="50"/>
      <c r="AW639" s="50"/>
      <c r="AX639" s="50"/>
      <c r="AY639" s="50"/>
      <c r="AZ639" s="50"/>
      <c r="BA639" s="50"/>
      <c r="BB639" s="50"/>
      <c r="BC639" s="50"/>
      <c r="BD639" s="50"/>
      <c r="BE639" s="50"/>
      <c r="BF639" s="50"/>
      <c r="BG639" s="50"/>
      <c r="BH639" s="50"/>
      <c r="BI639" s="50"/>
      <c r="BJ639" s="50"/>
      <c r="BK639" s="50"/>
      <c r="BL639" s="50"/>
      <c r="BM639" s="50"/>
      <c r="BN639" s="50"/>
      <c r="BO639" s="50"/>
      <c r="BP639" s="50"/>
      <c r="BQ639" s="50"/>
      <c r="BR639" s="50"/>
      <c r="BS639" s="50"/>
      <c r="BT639" s="50"/>
      <c r="BU639" s="50"/>
      <c r="BV639" s="50"/>
      <c r="BW639" s="50"/>
      <c r="BX639" s="50"/>
      <c r="BY639" s="50"/>
      <c r="BZ639" s="50"/>
      <c r="CA639" s="50"/>
    </row>
    <row r="640" spans="1:79" s="48" customFormat="1" ht="19.5" customHeight="1" x14ac:dyDescent="0.25">
      <c r="A640" s="20" t="s">
        <v>1128</v>
      </c>
      <c r="B640" s="7">
        <v>0</v>
      </c>
      <c r="C640" s="7">
        <v>0</v>
      </c>
      <c r="D640" s="7">
        <v>0</v>
      </c>
      <c r="E640" s="7">
        <v>0</v>
      </c>
      <c r="F640" s="7">
        <v>0</v>
      </c>
      <c r="G640" s="7">
        <f t="shared" si="28"/>
        <v>0</v>
      </c>
      <c r="H640" s="7"/>
      <c r="I640" s="51">
        <f t="shared" si="29"/>
        <v>0</v>
      </c>
      <c r="J640" s="8"/>
      <c r="K640" s="13" t="s">
        <v>1129</v>
      </c>
      <c r="L640" s="26" t="s">
        <v>71</v>
      </c>
      <c r="M640" s="13" t="s">
        <v>72</v>
      </c>
      <c r="N640" s="13" t="s">
        <v>1108</v>
      </c>
      <c r="O640" s="14">
        <v>10</v>
      </c>
      <c r="P640" s="14" t="s">
        <v>40</v>
      </c>
      <c r="Q640" s="13" t="s">
        <v>1119</v>
      </c>
      <c r="R640" s="13" t="s">
        <v>71</v>
      </c>
      <c r="S640" s="13" t="s">
        <v>697</v>
      </c>
      <c r="T640" s="16"/>
      <c r="U640" s="50"/>
      <c r="V640" s="50"/>
      <c r="W640" s="50"/>
      <c r="X640" s="50"/>
      <c r="Y640" s="50"/>
      <c r="Z640" s="50"/>
      <c r="AA640" s="50"/>
      <c r="AB640" s="50"/>
      <c r="AC640" s="50"/>
      <c r="AD640" s="50"/>
      <c r="AE640" s="50"/>
      <c r="AF640" s="50"/>
      <c r="AG640" s="50"/>
      <c r="AH640" s="50"/>
      <c r="AI640" s="50"/>
      <c r="AJ640" s="50"/>
      <c r="AK640" s="50"/>
      <c r="AL640" s="50"/>
      <c r="AM640" s="50"/>
      <c r="AN640" s="50"/>
      <c r="AO640" s="50"/>
      <c r="AP640" s="50"/>
      <c r="AQ640" s="50"/>
      <c r="AR640" s="50"/>
      <c r="AS640" s="50"/>
      <c r="AT640" s="50"/>
      <c r="AU640" s="50"/>
      <c r="AV640" s="50"/>
      <c r="AW640" s="50"/>
      <c r="AX640" s="50"/>
      <c r="AY640" s="50"/>
      <c r="AZ640" s="50"/>
      <c r="BA640" s="50"/>
      <c r="BB640" s="50"/>
      <c r="BC640" s="50"/>
      <c r="BD640" s="50"/>
      <c r="BE640" s="50"/>
      <c r="BF640" s="50"/>
      <c r="BG640" s="50"/>
      <c r="BH640" s="50"/>
      <c r="BI640" s="50"/>
      <c r="BJ640" s="50"/>
      <c r="BK640" s="50"/>
      <c r="BL640" s="50"/>
      <c r="BM640" s="50"/>
      <c r="BN640" s="50"/>
      <c r="BO640" s="50"/>
      <c r="BP640" s="50"/>
      <c r="BQ640" s="50"/>
      <c r="BR640" s="50"/>
      <c r="BS640" s="50"/>
      <c r="BT640" s="50"/>
      <c r="BU640" s="50"/>
      <c r="BV640" s="50"/>
      <c r="BW640" s="50"/>
      <c r="BX640" s="50"/>
      <c r="BY640" s="50"/>
      <c r="BZ640" s="50"/>
      <c r="CA640" s="50"/>
    </row>
    <row r="641" spans="1:79" s="48" customFormat="1" ht="19.5" customHeight="1" x14ac:dyDescent="0.25">
      <c r="A641" s="46" t="s">
        <v>1040</v>
      </c>
      <c r="B641" s="43">
        <v>100</v>
      </c>
      <c r="C641" s="43">
        <v>100</v>
      </c>
      <c r="D641" s="43">
        <v>100</v>
      </c>
      <c r="E641" s="43">
        <v>100</v>
      </c>
      <c r="F641" s="43">
        <v>100</v>
      </c>
      <c r="G641" s="43">
        <f>SUM(B641:F641)</f>
        <v>500</v>
      </c>
      <c r="H641" s="43">
        <v>1</v>
      </c>
      <c r="I641" s="66">
        <f>G641/500</f>
        <v>1</v>
      </c>
      <c r="J641" s="63" t="s">
        <v>16</v>
      </c>
      <c r="K641" s="39" t="s">
        <v>923</v>
      </c>
      <c r="L641" s="44" t="s">
        <v>1020</v>
      </c>
      <c r="M641" s="39" t="s">
        <v>62</v>
      </c>
      <c r="N641" s="39" t="s">
        <v>917</v>
      </c>
      <c r="O641" s="38">
        <v>11</v>
      </c>
      <c r="P641" s="38" t="s">
        <v>50</v>
      </c>
      <c r="Q641" s="39" t="s">
        <v>978</v>
      </c>
      <c r="R641" s="39" t="s">
        <v>702</v>
      </c>
      <c r="S641" s="39" t="s">
        <v>98</v>
      </c>
      <c r="T641" s="64" t="s">
        <v>1810</v>
      </c>
    </row>
    <row r="642" spans="1:79" s="48" customFormat="1" ht="19.5" customHeight="1" x14ac:dyDescent="0.25">
      <c r="A642" s="46" t="s">
        <v>1598</v>
      </c>
      <c r="B642" s="43">
        <v>100</v>
      </c>
      <c r="C642" s="43">
        <v>100</v>
      </c>
      <c r="D642" s="43">
        <v>100</v>
      </c>
      <c r="E642" s="43">
        <v>100</v>
      </c>
      <c r="F642" s="43">
        <v>100</v>
      </c>
      <c r="G642" s="43">
        <f t="shared" ref="G642:G676" si="30">SUM(B642:F642)</f>
        <v>500</v>
      </c>
      <c r="H642" s="43">
        <v>1</v>
      </c>
      <c r="I642" s="66">
        <f t="shared" ref="I642:I676" si="31">G642/500</f>
        <v>1</v>
      </c>
      <c r="J642" s="63" t="s">
        <v>16</v>
      </c>
      <c r="K642" s="71" t="s">
        <v>1599</v>
      </c>
      <c r="L642" s="84" t="s">
        <v>71</v>
      </c>
      <c r="M642" s="71" t="s">
        <v>107</v>
      </c>
      <c r="N642" s="39" t="s">
        <v>1560</v>
      </c>
      <c r="O642" s="38">
        <v>11</v>
      </c>
      <c r="P642" s="38" t="s">
        <v>50</v>
      </c>
      <c r="Q642" s="39" t="s">
        <v>1561</v>
      </c>
      <c r="R642" s="39" t="s">
        <v>1562</v>
      </c>
      <c r="S642" s="39" t="s">
        <v>107</v>
      </c>
      <c r="T642" s="64" t="s">
        <v>1810</v>
      </c>
      <c r="U642" s="49"/>
      <c r="V642" s="49"/>
      <c r="W642" s="49"/>
      <c r="X642" s="49"/>
      <c r="Y642" s="49"/>
      <c r="Z642" s="49"/>
      <c r="AA642" s="49"/>
      <c r="AB642" s="49"/>
      <c r="AC642" s="49"/>
      <c r="AD642" s="49"/>
      <c r="AE642" s="49"/>
      <c r="AF642" s="49"/>
      <c r="AG642" s="49"/>
      <c r="AH642" s="49"/>
      <c r="AI642" s="49"/>
      <c r="AJ642" s="49"/>
      <c r="AK642" s="49"/>
      <c r="AL642" s="49"/>
      <c r="AM642" s="49"/>
      <c r="AN642" s="49"/>
      <c r="AO642" s="49"/>
      <c r="AP642" s="49"/>
      <c r="AQ642" s="49"/>
      <c r="AR642" s="49"/>
      <c r="AS642" s="49"/>
      <c r="AT642" s="49"/>
      <c r="AU642" s="49"/>
      <c r="AV642" s="49"/>
      <c r="AW642" s="49"/>
      <c r="AX642" s="49"/>
      <c r="AY642" s="49"/>
      <c r="AZ642" s="49"/>
      <c r="BA642" s="49"/>
      <c r="BB642" s="49"/>
      <c r="BC642" s="49"/>
      <c r="BD642" s="49"/>
      <c r="BE642" s="49"/>
      <c r="BF642" s="49"/>
      <c r="BG642" s="49"/>
      <c r="BH642" s="49"/>
      <c r="BI642" s="49"/>
      <c r="BJ642" s="49"/>
      <c r="BK642" s="49"/>
      <c r="BL642" s="49"/>
      <c r="BM642" s="49"/>
      <c r="BN642" s="49"/>
      <c r="BO642" s="49"/>
      <c r="BP642" s="49"/>
      <c r="BQ642" s="49"/>
      <c r="BR642" s="49"/>
      <c r="BS642" s="49"/>
      <c r="BT642" s="49"/>
      <c r="BU642" s="49"/>
      <c r="BV642" s="49"/>
      <c r="BW642" s="49"/>
      <c r="BX642" s="49"/>
      <c r="BY642" s="49"/>
      <c r="BZ642" s="49"/>
      <c r="CA642" s="49"/>
    </row>
    <row r="643" spans="1:79" s="48" customFormat="1" ht="19.5" customHeight="1" x14ac:dyDescent="0.25">
      <c r="A643" s="46" t="s">
        <v>1041</v>
      </c>
      <c r="B643" s="43">
        <v>100</v>
      </c>
      <c r="C643" s="43">
        <v>100</v>
      </c>
      <c r="D643" s="43">
        <v>100</v>
      </c>
      <c r="E643" s="43">
        <v>100</v>
      </c>
      <c r="F643" s="43">
        <v>100</v>
      </c>
      <c r="G643" s="43">
        <f t="shared" si="30"/>
        <v>500</v>
      </c>
      <c r="H643" s="43">
        <v>1</v>
      </c>
      <c r="I643" s="66">
        <f t="shared" si="31"/>
        <v>1</v>
      </c>
      <c r="J643" s="63" t="s">
        <v>16</v>
      </c>
      <c r="K643" s="39" t="s">
        <v>1042</v>
      </c>
      <c r="L643" s="44" t="s">
        <v>94</v>
      </c>
      <c r="M643" s="39" t="s">
        <v>82</v>
      </c>
      <c r="N643" s="39" t="s">
        <v>917</v>
      </c>
      <c r="O643" s="38">
        <v>11</v>
      </c>
      <c r="P643" s="38" t="s">
        <v>50</v>
      </c>
      <c r="Q643" s="39" t="s">
        <v>978</v>
      </c>
      <c r="R643" s="39" t="s">
        <v>702</v>
      </c>
      <c r="S643" s="39" t="s">
        <v>98</v>
      </c>
      <c r="T643" s="64" t="s">
        <v>1810</v>
      </c>
    </row>
    <row r="644" spans="1:79" s="48" customFormat="1" ht="19.5" customHeight="1" x14ac:dyDescent="0.25">
      <c r="A644" s="46" t="s">
        <v>1364</v>
      </c>
      <c r="B644" s="43">
        <v>100</v>
      </c>
      <c r="C644" s="43">
        <v>100</v>
      </c>
      <c r="D644" s="43">
        <v>100</v>
      </c>
      <c r="E644" s="43">
        <v>100</v>
      </c>
      <c r="F644" s="43">
        <v>100</v>
      </c>
      <c r="G644" s="43">
        <f t="shared" si="30"/>
        <v>500</v>
      </c>
      <c r="H644" s="43">
        <v>1</v>
      </c>
      <c r="I644" s="66">
        <f t="shared" si="31"/>
        <v>1</v>
      </c>
      <c r="J644" s="63" t="s">
        <v>16</v>
      </c>
      <c r="K644" s="39" t="s">
        <v>706</v>
      </c>
      <c r="L644" s="44" t="s">
        <v>195</v>
      </c>
      <c r="M644" s="39" t="s">
        <v>297</v>
      </c>
      <c r="N644" s="39" t="s">
        <v>1342</v>
      </c>
      <c r="O644" s="38">
        <v>11</v>
      </c>
      <c r="P644" s="38" t="s">
        <v>825</v>
      </c>
      <c r="Q644" s="39" t="s">
        <v>1345</v>
      </c>
      <c r="R644" s="39" t="s">
        <v>1346</v>
      </c>
      <c r="S644" s="39" t="s">
        <v>1347</v>
      </c>
      <c r="T644" s="64" t="s">
        <v>1810</v>
      </c>
      <c r="U644" s="50"/>
      <c r="V644" s="50"/>
      <c r="W644" s="50"/>
      <c r="X644" s="50"/>
      <c r="Y644" s="50"/>
      <c r="Z644" s="50"/>
      <c r="AA644" s="50"/>
      <c r="AB644" s="50"/>
      <c r="AC644" s="50"/>
      <c r="AD644" s="50"/>
      <c r="AE644" s="50"/>
      <c r="AF644" s="50"/>
      <c r="AG644" s="50"/>
      <c r="AH644" s="50"/>
      <c r="AI644" s="50"/>
      <c r="AJ644" s="50"/>
      <c r="AK644" s="50"/>
      <c r="AL644" s="50"/>
      <c r="AM644" s="50"/>
      <c r="AN644" s="50"/>
      <c r="AO644" s="50"/>
      <c r="AP644" s="50"/>
      <c r="AQ644" s="50"/>
      <c r="AR644" s="50"/>
      <c r="AS644" s="50"/>
      <c r="AT644" s="50"/>
      <c r="AU644" s="50"/>
      <c r="AV644" s="50"/>
      <c r="AW644" s="50"/>
      <c r="AX644" s="50"/>
      <c r="AY644" s="50"/>
      <c r="AZ644" s="50"/>
      <c r="BA644" s="50"/>
      <c r="BB644" s="50"/>
      <c r="BC644" s="50"/>
      <c r="BD644" s="50"/>
      <c r="BE644" s="50"/>
      <c r="BF644" s="50"/>
      <c r="BG644" s="50"/>
      <c r="BH644" s="50"/>
      <c r="BI644" s="50"/>
      <c r="BJ644" s="50"/>
      <c r="BK644" s="50"/>
      <c r="BL644" s="50"/>
      <c r="BM644" s="50"/>
      <c r="BN644" s="50"/>
      <c r="BO644" s="50"/>
      <c r="BP644" s="50"/>
      <c r="BQ644" s="50"/>
      <c r="BR644" s="50"/>
      <c r="BS644" s="50"/>
      <c r="BT644" s="50"/>
      <c r="BU644" s="50"/>
      <c r="BV644" s="50"/>
      <c r="BW644" s="50"/>
      <c r="BX644" s="50"/>
      <c r="BY644" s="50"/>
      <c r="BZ644" s="50"/>
      <c r="CA644" s="50"/>
    </row>
    <row r="645" spans="1:79" s="50" customFormat="1" ht="19.5" customHeight="1" x14ac:dyDescent="0.25">
      <c r="A645" s="46" t="s">
        <v>1596</v>
      </c>
      <c r="B645" s="43">
        <v>100</v>
      </c>
      <c r="C645" s="43">
        <v>100</v>
      </c>
      <c r="D645" s="43">
        <v>100</v>
      </c>
      <c r="E645" s="43">
        <v>100</v>
      </c>
      <c r="F645" s="43">
        <v>100</v>
      </c>
      <c r="G645" s="43">
        <f t="shared" si="30"/>
        <v>500</v>
      </c>
      <c r="H645" s="43">
        <v>1</v>
      </c>
      <c r="I645" s="66">
        <f t="shared" si="31"/>
        <v>1</v>
      </c>
      <c r="J645" s="63" t="s">
        <v>16</v>
      </c>
      <c r="K645" s="71" t="s">
        <v>1597</v>
      </c>
      <c r="L645" s="84" t="s">
        <v>558</v>
      </c>
      <c r="M645" s="71" t="s">
        <v>165</v>
      </c>
      <c r="N645" s="39" t="s">
        <v>1560</v>
      </c>
      <c r="O645" s="38">
        <v>11</v>
      </c>
      <c r="P645" s="38" t="s">
        <v>40</v>
      </c>
      <c r="Q645" s="39" t="s">
        <v>1561</v>
      </c>
      <c r="R645" s="39" t="s">
        <v>1562</v>
      </c>
      <c r="S645" s="39" t="s">
        <v>107</v>
      </c>
      <c r="T645" s="75" t="s">
        <v>1803</v>
      </c>
      <c r="U645" s="49"/>
      <c r="V645" s="49"/>
      <c r="W645" s="49"/>
      <c r="X645" s="49"/>
      <c r="Y645" s="49"/>
      <c r="Z645" s="49"/>
      <c r="AA645" s="49"/>
      <c r="AB645" s="49"/>
      <c r="AC645" s="49"/>
      <c r="AD645" s="49"/>
      <c r="AE645" s="49"/>
      <c r="AF645" s="49"/>
      <c r="AG645" s="49"/>
      <c r="AH645" s="49"/>
      <c r="AI645" s="49"/>
      <c r="AJ645" s="49"/>
      <c r="AK645" s="49"/>
      <c r="AL645" s="49"/>
      <c r="AM645" s="49"/>
      <c r="AN645" s="49"/>
      <c r="AO645" s="49"/>
      <c r="AP645" s="49"/>
      <c r="AQ645" s="49"/>
      <c r="AR645" s="49"/>
      <c r="AS645" s="49"/>
      <c r="AT645" s="49"/>
      <c r="AU645" s="49"/>
      <c r="AV645" s="49"/>
      <c r="AW645" s="49"/>
      <c r="AX645" s="49"/>
      <c r="AY645" s="49"/>
      <c r="AZ645" s="49"/>
      <c r="BA645" s="49"/>
      <c r="BB645" s="49"/>
      <c r="BC645" s="49"/>
      <c r="BD645" s="49"/>
      <c r="BE645" s="49"/>
      <c r="BF645" s="49"/>
      <c r="BG645" s="49"/>
      <c r="BH645" s="49"/>
      <c r="BI645" s="49"/>
      <c r="BJ645" s="49"/>
      <c r="BK645" s="49"/>
      <c r="BL645" s="49"/>
      <c r="BM645" s="49"/>
      <c r="BN645" s="49"/>
      <c r="BO645" s="49"/>
      <c r="BP645" s="49"/>
      <c r="BQ645" s="49"/>
      <c r="BR645" s="49"/>
      <c r="BS645" s="49"/>
      <c r="BT645" s="49"/>
      <c r="BU645" s="49"/>
      <c r="BV645" s="49"/>
      <c r="BW645" s="49"/>
      <c r="BX645" s="49"/>
      <c r="BY645" s="49"/>
      <c r="BZ645" s="49"/>
      <c r="CA645" s="49"/>
    </row>
    <row r="646" spans="1:79" s="50" customFormat="1" ht="19.5" customHeight="1" x14ac:dyDescent="0.25">
      <c r="A646" s="46" t="s">
        <v>666</v>
      </c>
      <c r="B646" s="43">
        <v>100</v>
      </c>
      <c r="C646" s="43">
        <v>100</v>
      </c>
      <c r="D646" s="43">
        <v>100</v>
      </c>
      <c r="E646" s="43">
        <v>100</v>
      </c>
      <c r="F646" s="43">
        <v>100</v>
      </c>
      <c r="G646" s="43">
        <f t="shared" si="30"/>
        <v>500</v>
      </c>
      <c r="H646" s="43">
        <v>1</v>
      </c>
      <c r="I646" s="66">
        <f t="shared" si="31"/>
        <v>1</v>
      </c>
      <c r="J646" s="63" t="s">
        <v>16</v>
      </c>
      <c r="K646" s="37" t="s">
        <v>667</v>
      </c>
      <c r="L646" s="122" t="s">
        <v>189</v>
      </c>
      <c r="M646" s="37" t="s">
        <v>165</v>
      </c>
      <c r="N646" s="37" t="s">
        <v>542</v>
      </c>
      <c r="O646" s="38">
        <v>11</v>
      </c>
      <c r="P646" s="38" t="s">
        <v>335</v>
      </c>
      <c r="Q646" s="37" t="s">
        <v>639</v>
      </c>
      <c r="R646" s="37" t="s">
        <v>112</v>
      </c>
      <c r="S646" s="37" t="s">
        <v>72</v>
      </c>
      <c r="T646" s="75" t="s">
        <v>1799</v>
      </c>
      <c r="U646" s="48"/>
      <c r="V646" s="48"/>
      <c r="W646" s="48"/>
      <c r="X646" s="48"/>
      <c r="Y646" s="48"/>
      <c r="Z646" s="48"/>
      <c r="AA646" s="48"/>
      <c r="AB646" s="48"/>
      <c r="AC646" s="48"/>
      <c r="AD646" s="48"/>
      <c r="AE646" s="48"/>
      <c r="AF646" s="48"/>
      <c r="AG646" s="48"/>
      <c r="AH646" s="48"/>
      <c r="AI646" s="48"/>
      <c r="AJ646" s="48"/>
      <c r="AK646" s="48"/>
      <c r="AL646" s="48"/>
      <c r="AM646" s="48"/>
      <c r="AN646" s="48"/>
      <c r="AO646" s="48"/>
      <c r="AP646" s="48"/>
      <c r="AQ646" s="48"/>
      <c r="AR646" s="48"/>
      <c r="AS646" s="48"/>
      <c r="AT646" s="48"/>
      <c r="AU646" s="48"/>
      <c r="AV646" s="48"/>
      <c r="AW646" s="48"/>
      <c r="AX646" s="48"/>
      <c r="AY646" s="48"/>
      <c r="AZ646" s="48"/>
      <c r="BA646" s="48"/>
      <c r="BB646" s="48"/>
      <c r="BC646" s="48"/>
      <c r="BD646" s="48"/>
      <c r="BE646" s="48"/>
      <c r="BF646" s="48"/>
      <c r="BG646" s="48"/>
      <c r="BH646" s="48"/>
      <c r="BI646" s="48"/>
      <c r="BJ646" s="48"/>
      <c r="BK646" s="48"/>
      <c r="BL646" s="48"/>
      <c r="BM646" s="48"/>
      <c r="BN646" s="48"/>
      <c r="BO646" s="48"/>
      <c r="BP646" s="48"/>
      <c r="BQ646" s="48"/>
      <c r="BR646" s="48"/>
      <c r="BS646" s="48"/>
      <c r="BT646" s="48"/>
      <c r="BU646" s="48"/>
      <c r="BV646" s="48"/>
      <c r="BW646" s="48"/>
      <c r="BX646" s="48"/>
      <c r="BY646" s="48"/>
      <c r="BZ646" s="48"/>
      <c r="CA646" s="48"/>
    </row>
    <row r="647" spans="1:79" s="50" customFormat="1" ht="19.5" customHeight="1" x14ac:dyDescent="0.25">
      <c r="A647" s="46" t="s">
        <v>1205</v>
      </c>
      <c r="B647" s="43">
        <v>100</v>
      </c>
      <c r="C647" s="43">
        <v>100</v>
      </c>
      <c r="D647" s="43">
        <v>100</v>
      </c>
      <c r="E647" s="43">
        <v>100</v>
      </c>
      <c r="F647" s="43">
        <v>100</v>
      </c>
      <c r="G647" s="43">
        <f t="shared" si="30"/>
        <v>500</v>
      </c>
      <c r="H647" s="43">
        <v>1</v>
      </c>
      <c r="I647" s="66">
        <f t="shared" si="31"/>
        <v>1</v>
      </c>
      <c r="J647" s="63" t="s">
        <v>16</v>
      </c>
      <c r="K647" s="39" t="s">
        <v>1206</v>
      </c>
      <c r="L647" s="44" t="s">
        <v>1207</v>
      </c>
      <c r="M647" s="39" t="s">
        <v>252</v>
      </c>
      <c r="N647" s="37" t="s">
        <v>1147</v>
      </c>
      <c r="O647" s="38">
        <v>11</v>
      </c>
      <c r="P647" s="38" t="s">
        <v>321</v>
      </c>
      <c r="Q647" s="39" t="s">
        <v>1187</v>
      </c>
      <c r="R647" s="39" t="s">
        <v>411</v>
      </c>
      <c r="S647" s="39" t="s">
        <v>72</v>
      </c>
      <c r="T647" s="64" t="s">
        <v>1810</v>
      </c>
    </row>
    <row r="648" spans="1:79" s="50" customFormat="1" ht="19.5" customHeight="1" x14ac:dyDescent="0.25">
      <c r="A648" s="85" t="s">
        <v>668</v>
      </c>
      <c r="B648" s="43">
        <v>100</v>
      </c>
      <c r="C648" s="43">
        <v>100</v>
      </c>
      <c r="D648" s="43">
        <v>100</v>
      </c>
      <c r="E648" s="43">
        <v>100</v>
      </c>
      <c r="F648" s="43">
        <v>25</v>
      </c>
      <c r="G648" s="43">
        <f t="shared" si="30"/>
        <v>425</v>
      </c>
      <c r="H648" s="43">
        <v>2</v>
      </c>
      <c r="I648" s="66">
        <f t="shared" si="31"/>
        <v>0.85</v>
      </c>
      <c r="J648" s="63" t="s">
        <v>17</v>
      </c>
      <c r="K648" s="37" t="s">
        <v>608</v>
      </c>
      <c r="L648" s="122" t="s">
        <v>195</v>
      </c>
      <c r="M648" s="37" t="s">
        <v>267</v>
      </c>
      <c r="N648" s="37" t="s">
        <v>542</v>
      </c>
      <c r="O648" s="38">
        <v>11</v>
      </c>
      <c r="P648" s="38" t="s">
        <v>335</v>
      </c>
      <c r="Q648" s="37" t="s">
        <v>639</v>
      </c>
      <c r="R648" s="37" t="s">
        <v>112</v>
      </c>
      <c r="S648" s="37" t="s">
        <v>72</v>
      </c>
      <c r="T648" s="64" t="s">
        <v>1810</v>
      </c>
      <c r="U648" s="48"/>
      <c r="V648" s="48"/>
      <c r="W648" s="48"/>
      <c r="X648" s="48"/>
      <c r="Y648" s="48"/>
      <c r="Z648" s="48"/>
      <c r="AA648" s="48"/>
      <c r="AB648" s="48"/>
      <c r="AC648" s="48"/>
      <c r="AD648" s="48"/>
      <c r="AE648" s="48"/>
      <c r="AF648" s="48"/>
      <c r="AG648" s="48"/>
      <c r="AH648" s="48"/>
      <c r="AI648" s="48"/>
      <c r="AJ648" s="48"/>
      <c r="AK648" s="48"/>
      <c r="AL648" s="48"/>
      <c r="AM648" s="48"/>
      <c r="AN648" s="48"/>
      <c r="AO648" s="48"/>
      <c r="AP648" s="48"/>
      <c r="AQ648" s="48"/>
      <c r="AR648" s="48"/>
      <c r="AS648" s="48"/>
      <c r="AT648" s="48"/>
      <c r="AU648" s="48"/>
      <c r="AV648" s="48"/>
      <c r="AW648" s="48"/>
      <c r="AX648" s="48"/>
      <c r="AY648" s="48"/>
      <c r="AZ648" s="48"/>
      <c r="BA648" s="48"/>
      <c r="BB648" s="48"/>
      <c r="BC648" s="48"/>
      <c r="BD648" s="48"/>
      <c r="BE648" s="48"/>
      <c r="BF648" s="48"/>
      <c r="BG648" s="48"/>
      <c r="BH648" s="48"/>
      <c r="BI648" s="48"/>
      <c r="BJ648" s="48"/>
      <c r="BK648" s="48"/>
      <c r="BL648" s="48"/>
      <c r="BM648" s="48"/>
      <c r="BN648" s="48"/>
      <c r="BO648" s="48"/>
      <c r="BP648" s="48"/>
      <c r="BQ648" s="48"/>
      <c r="BR648" s="48"/>
      <c r="BS648" s="48"/>
      <c r="BT648" s="48"/>
      <c r="BU648" s="48"/>
      <c r="BV648" s="48"/>
      <c r="BW648" s="48"/>
      <c r="BX648" s="48"/>
      <c r="BY648" s="48"/>
      <c r="BZ648" s="48"/>
      <c r="CA648" s="48"/>
    </row>
    <row r="649" spans="1:79" s="50" customFormat="1" ht="19.5" customHeight="1" x14ac:dyDescent="0.25">
      <c r="A649" s="46" t="s">
        <v>1043</v>
      </c>
      <c r="B649" s="43">
        <v>100</v>
      </c>
      <c r="C649" s="43">
        <v>100</v>
      </c>
      <c r="D649" s="43">
        <v>100</v>
      </c>
      <c r="E649" s="43">
        <v>100</v>
      </c>
      <c r="F649" s="43">
        <v>0</v>
      </c>
      <c r="G649" s="43">
        <f t="shared" si="30"/>
        <v>400</v>
      </c>
      <c r="H649" s="43">
        <v>2</v>
      </c>
      <c r="I649" s="66">
        <f t="shared" si="31"/>
        <v>0.8</v>
      </c>
      <c r="J649" s="63" t="s">
        <v>17</v>
      </c>
      <c r="K649" s="42" t="s">
        <v>1044</v>
      </c>
      <c r="L649" s="42" t="s">
        <v>71</v>
      </c>
      <c r="M649" s="42" t="s">
        <v>25</v>
      </c>
      <c r="N649" s="39" t="s">
        <v>917</v>
      </c>
      <c r="O649" s="38">
        <v>11</v>
      </c>
      <c r="P649" s="38" t="s">
        <v>50</v>
      </c>
      <c r="Q649" s="39" t="s">
        <v>978</v>
      </c>
      <c r="R649" s="39" t="s">
        <v>702</v>
      </c>
      <c r="S649" s="39" t="s">
        <v>98</v>
      </c>
      <c r="T649" s="64" t="s">
        <v>1810</v>
      </c>
      <c r="U649" s="48"/>
      <c r="V649" s="48"/>
      <c r="W649" s="48"/>
      <c r="X649" s="48"/>
      <c r="Y649" s="48"/>
      <c r="Z649" s="48"/>
      <c r="AA649" s="48"/>
      <c r="AB649" s="48"/>
      <c r="AC649" s="48"/>
      <c r="AD649" s="48"/>
      <c r="AE649" s="48"/>
      <c r="AF649" s="48"/>
      <c r="AG649" s="48"/>
      <c r="AH649" s="48"/>
      <c r="AI649" s="48"/>
      <c r="AJ649" s="48"/>
      <c r="AK649" s="48"/>
      <c r="AL649" s="48"/>
      <c r="AM649" s="48"/>
      <c r="AN649" s="48"/>
      <c r="AO649" s="48"/>
      <c r="AP649" s="48"/>
      <c r="AQ649" s="48"/>
      <c r="AR649" s="48"/>
      <c r="AS649" s="48"/>
      <c r="AT649" s="48"/>
      <c r="AU649" s="48"/>
      <c r="AV649" s="48"/>
      <c r="AW649" s="48"/>
      <c r="AX649" s="48"/>
      <c r="AY649" s="48"/>
      <c r="AZ649" s="48"/>
      <c r="BA649" s="48"/>
      <c r="BB649" s="48"/>
      <c r="BC649" s="48"/>
      <c r="BD649" s="48"/>
      <c r="BE649" s="48"/>
      <c r="BF649" s="48"/>
      <c r="BG649" s="48"/>
      <c r="BH649" s="48"/>
      <c r="BI649" s="48"/>
      <c r="BJ649" s="48"/>
      <c r="BK649" s="48"/>
      <c r="BL649" s="48"/>
      <c r="BM649" s="48"/>
      <c r="BN649" s="48"/>
      <c r="BO649" s="48"/>
      <c r="BP649" s="48"/>
      <c r="BQ649" s="48"/>
      <c r="BR649" s="48"/>
      <c r="BS649" s="48"/>
      <c r="BT649" s="48"/>
      <c r="BU649" s="48"/>
      <c r="BV649" s="48"/>
      <c r="BW649" s="48"/>
      <c r="BX649" s="48"/>
      <c r="BY649" s="48"/>
      <c r="BZ649" s="48"/>
      <c r="CA649" s="48"/>
    </row>
    <row r="650" spans="1:79" s="50" customFormat="1" ht="19.5" customHeight="1" x14ac:dyDescent="0.25">
      <c r="A650" s="46" t="s">
        <v>1208</v>
      </c>
      <c r="B650" s="43">
        <v>100</v>
      </c>
      <c r="C650" s="43">
        <v>100</v>
      </c>
      <c r="D650" s="43">
        <v>0</v>
      </c>
      <c r="E650" s="43">
        <v>100</v>
      </c>
      <c r="F650" s="43">
        <v>95</v>
      </c>
      <c r="G650" s="43">
        <f t="shared" si="30"/>
        <v>395</v>
      </c>
      <c r="H650" s="43">
        <v>2</v>
      </c>
      <c r="I650" s="66">
        <f t="shared" si="31"/>
        <v>0.79</v>
      </c>
      <c r="J650" s="43" t="s">
        <v>17</v>
      </c>
      <c r="K650" s="42" t="s">
        <v>1209</v>
      </c>
      <c r="L650" s="42" t="s">
        <v>38</v>
      </c>
      <c r="M650" s="42" t="s">
        <v>29</v>
      </c>
      <c r="N650" s="37" t="s">
        <v>1147</v>
      </c>
      <c r="O650" s="38">
        <v>11</v>
      </c>
      <c r="P650" s="38" t="s">
        <v>321</v>
      </c>
      <c r="Q650" s="39" t="s">
        <v>1187</v>
      </c>
      <c r="R650" s="39" t="s">
        <v>411</v>
      </c>
      <c r="S650" s="39" t="s">
        <v>72</v>
      </c>
      <c r="T650" s="64" t="s">
        <v>1810</v>
      </c>
    </row>
    <row r="651" spans="1:79" s="50" customFormat="1" ht="19.5" customHeight="1" x14ac:dyDescent="0.25">
      <c r="A651" s="46" t="s">
        <v>415</v>
      </c>
      <c r="B651" s="43">
        <v>100</v>
      </c>
      <c r="C651" s="43">
        <v>85</v>
      </c>
      <c r="D651" s="43">
        <v>100</v>
      </c>
      <c r="E651" s="43">
        <v>25</v>
      </c>
      <c r="F651" s="43">
        <v>65</v>
      </c>
      <c r="G651" s="43">
        <f t="shared" si="30"/>
        <v>375</v>
      </c>
      <c r="H651" s="43">
        <v>1</v>
      </c>
      <c r="I651" s="66">
        <f t="shared" si="31"/>
        <v>0.75</v>
      </c>
      <c r="J651" s="43" t="s">
        <v>16</v>
      </c>
      <c r="K651" s="42" t="s">
        <v>416</v>
      </c>
      <c r="L651" s="42" t="s">
        <v>221</v>
      </c>
      <c r="M651" s="42" t="s">
        <v>165</v>
      </c>
      <c r="N651" s="39" t="s">
        <v>268</v>
      </c>
      <c r="O651" s="43">
        <v>11</v>
      </c>
      <c r="P651" s="43">
        <v>3</v>
      </c>
      <c r="Q651" s="42" t="s">
        <v>314</v>
      </c>
      <c r="R651" s="42" t="s">
        <v>168</v>
      </c>
      <c r="S651" s="42" t="s">
        <v>72</v>
      </c>
      <c r="T651" s="64" t="s">
        <v>1810</v>
      </c>
    </row>
    <row r="652" spans="1:79" s="50" customFormat="1" ht="19.5" customHeight="1" x14ac:dyDescent="0.25">
      <c r="A652" s="46" t="s">
        <v>1365</v>
      </c>
      <c r="B652" s="43">
        <v>100</v>
      </c>
      <c r="C652" s="43">
        <v>85</v>
      </c>
      <c r="D652" s="43">
        <v>100</v>
      </c>
      <c r="E652" s="43">
        <v>25</v>
      </c>
      <c r="F652" s="43">
        <v>60</v>
      </c>
      <c r="G652" s="43">
        <f t="shared" si="30"/>
        <v>370</v>
      </c>
      <c r="H652" s="43">
        <v>2</v>
      </c>
      <c r="I652" s="66">
        <f t="shared" si="31"/>
        <v>0.74</v>
      </c>
      <c r="J652" s="63" t="s">
        <v>17</v>
      </c>
      <c r="K652" s="39" t="s">
        <v>1366</v>
      </c>
      <c r="L652" s="44" t="s">
        <v>20</v>
      </c>
      <c r="M652" s="39" t="s">
        <v>79</v>
      </c>
      <c r="N652" s="39" t="s">
        <v>1342</v>
      </c>
      <c r="O652" s="38">
        <v>11</v>
      </c>
      <c r="P652" s="38" t="s">
        <v>825</v>
      </c>
      <c r="Q652" s="39" t="s">
        <v>1345</v>
      </c>
      <c r="R652" s="39" t="s">
        <v>1346</v>
      </c>
      <c r="S652" s="39" t="s">
        <v>1347</v>
      </c>
      <c r="T652" s="64" t="s">
        <v>1810</v>
      </c>
    </row>
    <row r="653" spans="1:79" s="50" customFormat="1" ht="19.5" customHeight="1" x14ac:dyDescent="0.25">
      <c r="A653" s="47" t="s">
        <v>92</v>
      </c>
      <c r="B653" s="43">
        <v>100</v>
      </c>
      <c r="C653" s="43">
        <v>40</v>
      </c>
      <c r="D653" s="43">
        <v>10</v>
      </c>
      <c r="E653" s="43">
        <v>100</v>
      </c>
      <c r="F653" s="43">
        <v>95</v>
      </c>
      <c r="G653" s="43">
        <f t="shared" si="30"/>
        <v>345</v>
      </c>
      <c r="H653" s="43">
        <v>1</v>
      </c>
      <c r="I653" s="66">
        <f t="shared" si="31"/>
        <v>0.69</v>
      </c>
      <c r="J653" s="63" t="s">
        <v>16</v>
      </c>
      <c r="K653" s="39" t="s">
        <v>93</v>
      </c>
      <c r="L653" s="44" t="s">
        <v>94</v>
      </c>
      <c r="M653" s="39" t="s">
        <v>95</v>
      </c>
      <c r="N653" s="39" t="s">
        <v>96</v>
      </c>
      <c r="O653" s="38">
        <v>11</v>
      </c>
      <c r="P653" s="38" t="s">
        <v>50</v>
      </c>
      <c r="Q653" s="39" t="s">
        <v>97</v>
      </c>
      <c r="R653" s="39" t="s">
        <v>43</v>
      </c>
      <c r="S653" s="39" t="s">
        <v>98</v>
      </c>
      <c r="T653" s="64" t="s">
        <v>1810</v>
      </c>
    </row>
    <row r="654" spans="1:79" s="50" customFormat="1" ht="19.5" customHeight="1" x14ac:dyDescent="0.25">
      <c r="A654" s="46" t="s">
        <v>1210</v>
      </c>
      <c r="B654" s="43">
        <v>100</v>
      </c>
      <c r="C654" s="43">
        <v>100</v>
      </c>
      <c r="D654" s="43">
        <v>40</v>
      </c>
      <c r="E654" s="43">
        <v>100</v>
      </c>
      <c r="F654" s="43">
        <v>0</v>
      </c>
      <c r="G654" s="43">
        <f t="shared" si="30"/>
        <v>340</v>
      </c>
      <c r="H654" s="43">
        <v>3</v>
      </c>
      <c r="I654" s="66">
        <f t="shared" si="31"/>
        <v>0.68</v>
      </c>
      <c r="J654" s="63" t="s">
        <v>17</v>
      </c>
      <c r="K654" s="39" t="s">
        <v>1211</v>
      </c>
      <c r="L654" s="44" t="s">
        <v>1212</v>
      </c>
      <c r="M654" s="39" t="s">
        <v>1213</v>
      </c>
      <c r="N654" s="37" t="s">
        <v>1147</v>
      </c>
      <c r="O654" s="38">
        <v>11</v>
      </c>
      <c r="P654" s="38" t="s">
        <v>321</v>
      </c>
      <c r="Q654" s="39" t="s">
        <v>1187</v>
      </c>
      <c r="R654" s="39" t="s">
        <v>411</v>
      </c>
      <c r="S654" s="39" t="s">
        <v>72</v>
      </c>
      <c r="T654" s="64" t="s">
        <v>1810</v>
      </c>
    </row>
    <row r="655" spans="1:79" s="50" customFormat="1" ht="19.5" customHeight="1" x14ac:dyDescent="0.25">
      <c r="A655" s="46" t="s">
        <v>417</v>
      </c>
      <c r="B655" s="43">
        <v>100</v>
      </c>
      <c r="C655" s="43">
        <v>100</v>
      </c>
      <c r="D655" s="43">
        <v>40</v>
      </c>
      <c r="E655" s="43">
        <v>100</v>
      </c>
      <c r="F655" s="43">
        <v>0</v>
      </c>
      <c r="G655" s="43">
        <f t="shared" si="30"/>
        <v>340</v>
      </c>
      <c r="H655" s="43">
        <v>2</v>
      </c>
      <c r="I655" s="66">
        <f t="shared" si="31"/>
        <v>0.68</v>
      </c>
      <c r="J655" s="63" t="s">
        <v>17</v>
      </c>
      <c r="K655" s="39" t="s">
        <v>418</v>
      </c>
      <c r="L655" s="44" t="s">
        <v>212</v>
      </c>
      <c r="M655" s="39" t="s">
        <v>272</v>
      </c>
      <c r="N655" s="39" t="s">
        <v>268</v>
      </c>
      <c r="O655" s="38">
        <v>11</v>
      </c>
      <c r="P655" s="38">
        <v>3</v>
      </c>
      <c r="Q655" s="39" t="s">
        <v>314</v>
      </c>
      <c r="R655" s="39" t="s">
        <v>168</v>
      </c>
      <c r="S655" s="39" t="s">
        <v>72</v>
      </c>
      <c r="T655" s="64" t="s">
        <v>1810</v>
      </c>
    </row>
    <row r="656" spans="1:79" s="50" customFormat="1" ht="19.5" customHeight="1" x14ac:dyDescent="0.25">
      <c r="A656" s="46" t="s">
        <v>1045</v>
      </c>
      <c r="B656" s="43">
        <v>100</v>
      </c>
      <c r="C656" s="43">
        <v>100</v>
      </c>
      <c r="D656" s="43">
        <v>40</v>
      </c>
      <c r="E656" s="43">
        <v>100</v>
      </c>
      <c r="F656" s="43">
        <v>0</v>
      </c>
      <c r="G656" s="43">
        <f t="shared" si="30"/>
        <v>340</v>
      </c>
      <c r="H656" s="43">
        <v>3</v>
      </c>
      <c r="I656" s="66">
        <f t="shared" si="31"/>
        <v>0.68</v>
      </c>
      <c r="J656" s="63" t="s">
        <v>17</v>
      </c>
      <c r="K656" s="39" t="s">
        <v>1046</v>
      </c>
      <c r="L656" s="44" t="s">
        <v>224</v>
      </c>
      <c r="M656" s="39" t="s">
        <v>311</v>
      </c>
      <c r="N656" s="39" t="s">
        <v>917</v>
      </c>
      <c r="O656" s="38">
        <v>11</v>
      </c>
      <c r="P656" s="38" t="s">
        <v>50</v>
      </c>
      <c r="Q656" s="39" t="s">
        <v>978</v>
      </c>
      <c r="R656" s="39" t="s">
        <v>702</v>
      </c>
      <c r="S656" s="39" t="s">
        <v>98</v>
      </c>
      <c r="T656" s="64" t="s">
        <v>1810</v>
      </c>
      <c r="U656" s="48"/>
      <c r="V656" s="48"/>
      <c r="W656" s="48"/>
      <c r="X656" s="48"/>
      <c r="Y656" s="48"/>
      <c r="Z656" s="48"/>
      <c r="AA656" s="48"/>
      <c r="AB656" s="48"/>
      <c r="AC656" s="48"/>
      <c r="AD656" s="48"/>
      <c r="AE656" s="48"/>
      <c r="AF656" s="48"/>
      <c r="AG656" s="48"/>
      <c r="AH656" s="48"/>
      <c r="AI656" s="48"/>
      <c r="AJ656" s="48"/>
      <c r="AK656" s="48"/>
      <c r="AL656" s="48"/>
      <c r="AM656" s="48"/>
      <c r="AN656" s="48"/>
      <c r="AO656" s="48"/>
      <c r="AP656" s="48"/>
      <c r="AQ656" s="48"/>
      <c r="AR656" s="48"/>
      <c r="AS656" s="48"/>
      <c r="AT656" s="48"/>
      <c r="AU656" s="48"/>
      <c r="AV656" s="48"/>
      <c r="AW656" s="48"/>
      <c r="AX656" s="48"/>
      <c r="AY656" s="48"/>
      <c r="AZ656" s="48"/>
      <c r="BA656" s="48"/>
      <c r="BB656" s="48"/>
      <c r="BC656" s="48"/>
      <c r="BD656" s="48"/>
      <c r="BE656" s="48"/>
      <c r="BF656" s="48"/>
      <c r="BG656" s="48"/>
      <c r="BH656" s="48"/>
      <c r="BI656" s="48"/>
      <c r="BJ656" s="48"/>
      <c r="BK656" s="48"/>
      <c r="BL656" s="48"/>
      <c r="BM656" s="48"/>
      <c r="BN656" s="48"/>
      <c r="BO656" s="48"/>
      <c r="BP656" s="48"/>
      <c r="BQ656" s="48"/>
      <c r="BR656" s="48"/>
      <c r="BS656" s="48"/>
      <c r="BT656" s="48"/>
      <c r="BU656" s="48"/>
      <c r="BV656" s="48"/>
      <c r="BW656" s="48"/>
      <c r="BX656" s="48"/>
      <c r="BY656" s="48"/>
      <c r="BZ656" s="48"/>
      <c r="CA656" s="48"/>
    </row>
    <row r="657" spans="1:79" s="50" customFormat="1" ht="19.5" customHeight="1" x14ac:dyDescent="0.25">
      <c r="A657" s="46" t="s">
        <v>911</v>
      </c>
      <c r="B657" s="43">
        <v>100</v>
      </c>
      <c r="C657" s="43">
        <v>35</v>
      </c>
      <c r="D657" s="43">
        <v>100</v>
      </c>
      <c r="E657" s="43">
        <v>100</v>
      </c>
      <c r="F657" s="43">
        <v>0</v>
      </c>
      <c r="G657" s="43">
        <f t="shared" si="30"/>
        <v>335</v>
      </c>
      <c r="H657" s="43">
        <v>1</v>
      </c>
      <c r="I657" s="66">
        <f t="shared" si="31"/>
        <v>0.67</v>
      </c>
      <c r="J657" s="63" t="s">
        <v>16</v>
      </c>
      <c r="K657" s="86" t="s">
        <v>912</v>
      </c>
      <c r="L657" s="44" t="s">
        <v>913</v>
      </c>
      <c r="M657" s="39" t="s">
        <v>72</v>
      </c>
      <c r="N657" s="39" t="s">
        <v>767</v>
      </c>
      <c r="O657" s="38">
        <v>11</v>
      </c>
      <c r="P657" s="38" t="s">
        <v>50</v>
      </c>
      <c r="Q657" s="39" t="s">
        <v>788</v>
      </c>
      <c r="R657" s="39" t="s">
        <v>176</v>
      </c>
      <c r="S657" s="39" t="s">
        <v>82</v>
      </c>
      <c r="T657" s="64" t="s">
        <v>1810</v>
      </c>
    </row>
    <row r="658" spans="1:79" s="50" customFormat="1" ht="19.5" customHeight="1" x14ac:dyDescent="0.25">
      <c r="A658" s="46" t="s">
        <v>1214</v>
      </c>
      <c r="B658" s="43">
        <v>100</v>
      </c>
      <c r="C658" s="43">
        <v>100</v>
      </c>
      <c r="D658" s="43">
        <v>0</v>
      </c>
      <c r="E658" s="43">
        <v>35</v>
      </c>
      <c r="F658" s="43">
        <v>90</v>
      </c>
      <c r="G658" s="43">
        <f t="shared" si="30"/>
        <v>325</v>
      </c>
      <c r="H658" s="43">
        <v>4</v>
      </c>
      <c r="I658" s="66">
        <f t="shared" si="31"/>
        <v>0.65</v>
      </c>
      <c r="J658" s="63" t="s">
        <v>18</v>
      </c>
      <c r="K658" s="39" t="s">
        <v>1215</v>
      </c>
      <c r="L658" s="44" t="s">
        <v>67</v>
      </c>
      <c r="M658" s="39" t="s">
        <v>91</v>
      </c>
      <c r="N658" s="37" t="s">
        <v>1147</v>
      </c>
      <c r="O658" s="38">
        <v>11</v>
      </c>
      <c r="P658" s="38" t="s">
        <v>321</v>
      </c>
      <c r="Q658" s="39" t="s">
        <v>1187</v>
      </c>
      <c r="R658" s="39" t="s">
        <v>411</v>
      </c>
      <c r="S658" s="39" t="s">
        <v>72</v>
      </c>
      <c r="T658" s="64" t="s">
        <v>1810</v>
      </c>
    </row>
    <row r="659" spans="1:79" s="49" customFormat="1" ht="19.5" customHeight="1" x14ac:dyDescent="0.25">
      <c r="A659" s="46" t="s">
        <v>1600</v>
      </c>
      <c r="B659" s="43">
        <v>100</v>
      </c>
      <c r="C659" s="43">
        <v>100</v>
      </c>
      <c r="D659" s="43">
        <v>100</v>
      </c>
      <c r="E659" s="43">
        <v>25</v>
      </c>
      <c r="F659" s="43">
        <v>0</v>
      </c>
      <c r="G659" s="43">
        <f t="shared" si="30"/>
        <v>325</v>
      </c>
      <c r="H659" s="43">
        <v>2</v>
      </c>
      <c r="I659" s="66">
        <f t="shared" si="31"/>
        <v>0.65</v>
      </c>
      <c r="J659" s="63" t="s">
        <v>17</v>
      </c>
      <c r="K659" s="64" t="s">
        <v>1601</v>
      </c>
      <c r="L659" s="64" t="s">
        <v>905</v>
      </c>
      <c r="M659" s="64" t="s">
        <v>72</v>
      </c>
      <c r="N659" s="42" t="s">
        <v>1560</v>
      </c>
      <c r="O659" s="38">
        <v>11</v>
      </c>
      <c r="P659" s="38" t="s">
        <v>50</v>
      </c>
      <c r="Q659" s="39" t="s">
        <v>1561</v>
      </c>
      <c r="R659" s="39" t="s">
        <v>1562</v>
      </c>
      <c r="S659" s="39" t="s">
        <v>107</v>
      </c>
      <c r="T659" s="64" t="s">
        <v>1810</v>
      </c>
    </row>
    <row r="660" spans="1:79" s="49" customFormat="1" ht="19.5" customHeight="1" x14ac:dyDescent="0.25">
      <c r="A660" s="46" t="s">
        <v>1507</v>
      </c>
      <c r="B660" s="43">
        <v>100</v>
      </c>
      <c r="C660" s="43">
        <v>100</v>
      </c>
      <c r="D660" s="43">
        <v>100</v>
      </c>
      <c r="E660" s="43">
        <v>0</v>
      </c>
      <c r="F660" s="43">
        <v>25</v>
      </c>
      <c r="G660" s="43">
        <f t="shared" si="30"/>
        <v>325</v>
      </c>
      <c r="H660" s="43">
        <v>1</v>
      </c>
      <c r="I660" s="66">
        <f t="shared" si="31"/>
        <v>0.65</v>
      </c>
      <c r="J660" s="63" t="s">
        <v>16</v>
      </c>
      <c r="K660" s="42" t="s">
        <v>319</v>
      </c>
      <c r="L660" s="42" t="s">
        <v>590</v>
      </c>
      <c r="M660" s="42" t="s">
        <v>82</v>
      </c>
      <c r="N660" s="42" t="s">
        <v>1428</v>
      </c>
      <c r="O660" s="38">
        <v>11</v>
      </c>
      <c r="P660" s="38" t="s">
        <v>40</v>
      </c>
      <c r="Q660" s="39" t="s">
        <v>1497</v>
      </c>
      <c r="R660" s="39" t="s">
        <v>254</v>
      </c>
      <c r="S660" s="39" t="s">
        <v>1498</v>
      </c>
      <c r="T660" s="64" t="s">
        <v>1810</v>
      </c>
      <c r="U660" s="48"/>
      <c r="V660" s="48"/>
      <c r="W660" s="48"/>
      <c r="X660" s="48"/>
      <c r="Y660" s="48"/>
      <c r="Z660" s="48"/>
      <c r="AA660" s="48"/>
      <c r="AB660" s="48"/>
      <c r="AC660" s="48"/>
      <c r="AD660" s="48"/>
      <c r="AE660" s="48"/>
      <c r="AF660" s="48"/>
      <c r="AG660" s="48"/>
      <c r="AH660" s="48"/>
      <c r="AI660" s="48"/>
      <c r="AJ660" s="48"/>
      <c r="AK660" s="48"/>
      <c r="AL660" s="48"/>
      <c r="AM660" s="48"/>
      <c r="AN660" s="48"/>
      <c r="AO660" s="48"/>
      <c r="AP660" s="48"/>
      <c r="AQ660" s="48"/>
      <c r="AR660" s="48"/>
      <c r="AS660" s="48"/>
      <c r="AT660" s="48"/>
      <c r="AU660" s="48"/>
      <c r="AV660" s="48"/>
      <c r="AW660" s="48"/>
      <c r="AX660" s="48"/>
      <c r="AY660" s="48"/>
      <c r="AZ660" s="48"/>
      <c r="BA660" s="48"/>
      <c r="BB660" s="48"/>
      <c r="BC660" s="48"/>
      <c r="BD660" s="48"/>
      <c r="BE660" s="48"/>
      <c r="BF660" s="48"/>
      <c r="BG660" s="48"/>
      <c r="BH660" s="48"/>
      <c r="BI660" s="48"/>
      <c r="BJ660" s="48"/>
      <c r="BK660" s="48"/>
      <c r="BL660" s="48"/>
      <c r="BM660" s="48"/>
      <c r="BN660" s="48"/>
      <c r="BO660" s="48"/>
      <c r="BP660" s="48"/>
      <c r="BQ660" s="48"/>
      <c r="BR660" s="48"/>
      <c r="BS660" s="48"/>
      <c r="BT660" s="48"/>
      <c r="BU660" s="48"/>
      <c r="BV660" s="48"/>
      <c r="BW660" s="48"/>
      <c r="BX660" s="48"/>
      <c r="BY660" s="48"/>
      <c r="BZ660" s="48"/>
      <c r="CA660" s="48"/>
    </row>
    <row r="661" spans="1:79" s="49" customFormat="1" ht="19.5" customHeight="1" x14ac:dyDescent="0.25">
      <c r="A661" s="46" t="s">
        <v>1614</v>
      </c>
      <c r="B661" s="43">
        <v>100</v>
      </c>
      <c r="C661" s="43">
        <v>100</v>
      </c>
      <c r="D661" s="43">
        <v>100</v>
      </c>
      <c r="E661" s="43">
        <v>25</v>
      </c>
      <c r="F661" s="43">
        <v>0</v>
      </c>
      <c r="G661" s="43">
        <f t="shared" si="30"/>
        <v>325</v>
      </c>
      <c r="H661" s="43"/>
      <c r="I661" s="66">
        <f t="shared" si="31"/>
        <v>0.65</v>
      </c>
      <c r="J661" s="63" t="s">
        <v>16</v>
      </c>
      <c r="K661" s="42" t="s">
        <v>1615</v>
      </c>
      <c r="L661" s="42" t="s">
        <v>61</v>
      </c>
      <c r="M661" s="42" t="s">
        <v>79</v>
      </c>
      <c r="N661" s="42" t="s">
        <v>1606</v>
      </c>
      <c r="O661" s="38">
        <v>11</v>
      </c>
      <c r="P661" s="38">
        <v>3</v>
      </c>
      <c r="Q661" s="39" t="s">
        <v>1607</v>
      </c>
      <c r="R661" s="39" t="s">
        <v>20</v>
      </c>
      <c r="S661" s="39" t="s">
        <v>177</v>
      </c>
      <c r="T661" s="64" t="s">
        <v>1810</v>
      </c>
      <c r="U661" s="50"/>
      <c r="V661" s="50"/>
      <c r="W661" s="50"/>
      <c r="X661" s="50"/>
      <c r="Y661" s="50"/>
      <c r="Z661" s="50"/>
      <c r="AA661" s="50"/>
      <c r="AB661" s="50"/>
      <c r="AC661" s="50"/>
      <c r="AD661" s="50"/>
      <c r="AE661" s="50"/>
      <c r="AF661" s="50"/>
      <c r="AG661" s="50"/>
      <c r="AH661" s="50"/>
      <c r="AI661" s="50"/>
      <c r="AJ661" s="50"/>
      <c r="AK661" s="50"/>
      <c r="AL661" s="50"/>
      <c r="AM661" s="50"/>
      <c r="AN661" s="50"/>
      <c r="AO661" s="50"/>
      <c r="AP661" s="50"/>
      <c r="AQ661" s="50"/>
      <c r="AR661" s="50"/>
      <c r="AS661" s="50"/>
      <c r="AT661" s="50"/>
      <c r="AU661" s="50"/>
      <c r="AV661" s="50"/>
      <c r="AW661" s="50"/>
      <c r="AX661" s="50"/>
      <c r="AY661" s="50"/>
      <c r="AZ661" s="50"/>
      <c r="BA661" s="50"/>
      <c r="BB661" s="50"/>
      <c r="BC661" s="50"/>
      <c r="BD661" s="50"/>
      <c r="BE661" s="50"/>
      <c r="BF661" s="50"/>
      <c r="BG661" s="50"/>
      <c r="BH661" s="50"/>
      <c r="BI661" s="50"/>
      <c r="BJ661" s="50"/>
      <c r="BK661" s="50"/>
      <c r="BL661" s="50"/>
      <c r="BM661" s="50"/>
      <c r="BN661" s="50"/>
      <c r="BO661" s="50"/>
      <c r="BP661" s="50"/>
      <c r="BQ661" s="50"/>
      <c r="BR661" s="50"/>
      <c r="BS661" s="50"/>
      <c r="BT661" s="50"/>
      <c r="BU661" s="50"/>
      <c r="BV661" s="50"/>
      <c r="BW661" s="50"/>
      <c r="BX661" s="50"/>
      <c r="BY661" s="50"/>
      <c r="BZ661" s="50"/>
      <c r="CA661" s="50"/>
    </row>
    <row r="662" spans="1:79" s="49" customFormat="1" ht="19.5" customHeight="1" x14ac:dyDescent="0.25">
      <c r="A662" s="46" t="s">
        <v>761</v>
      </c>
      <c r="B662" s="43">
        <v>100</v>
      </c>
      <c r="C662" s="43">
        <v>100</v>
      </c>
      <c r="D662" s="43">
        <v>0</v>
      </c>
      <c r="E662" s="43">
        <v>100</v>
      </c>
      <c r="F662" s="43">
        <v>0</v>
      </c>
      <c r="G662" s="43">
        <f t="shared" si="30"/>
        <v>300</v>
      </c>
      <c r="H662" s="43">
        <v>1</v>
      </c>
      <c r="I662" s="66">
        <f t="shared" si="31"/>
        <v>0.6</v>
      </c>
      <c r="J662" s="63" t="s">
        <v>16</v>
      </c>
      <c r="K662" s="39" t="s">
        <v>762</v>
      </c>
      <c r="L662" s="44" t="s">
        <v>494</v>
      </c>
      <c r="M662" s="71" t="s">
        <v>68</v>
      </c>
      <c r="N662" s="42" t="s">
        <v>714</v>
      </c>
      <c r="O662" s="38">
        <v>11</v>
      </c>
      <c r="P662" s="38" t="s">
        <v>50</v>
      </c>
      <c r="Q662" s="39" t="s">
        <v>731</v>
      </c>
      <c r="R662" s="39" t="s">
        <v>329</v>
      </c>
      <c r="S662" s="39" t="s">
        <v>118</v>
      </c>
      <c r="T662" s="64" t="s">
        <v>1810</v>
      </c>
      <c r="U662" s="50"/>
      <c r="V662" s="50"/>
      <c r="W662" s="50"/>
      <c r="X662" s="50"/>
      <c r="Y662" s="50"/>
      <c r="Z662" s="50"/>
      <c r="AA662" s="50"/>
      <c r="AB662" s="50"/>
      <c r="AC662" s="50"/>
      <c r="AD662" s="50"/>
      <c r="AE662" s="50"/>
      <c r="AF662" s="50"/>
      <c r="AG662" s="50"/>
      <c r="AH662" s="50"/>
      <c r="AI662" s="50"/>
      <c r="AJ662" s="50"/>
      <c r="AK662" s="50"/>
      <c r="AL662" s="50"/>
      <c r="AM662" s="50"/>
      <c r="AN662" s="50"/>
      <c r="AO662" s="50"/>
      <c r="AP662" s="50"/>
      <c r="AQ662" s="50"/>
      <c r="AR662" s="50"/>
      <c r="AS662" s="50"/>
      <c r="AT662" s="50"/>
      <c r="AU662" s="50"/>
      <c r="AV662" s="50"/>
      <c r="AW662" s="50"/>
      <c r="AX662" s="50"/>
      <c r="AY662" s="50"/>
      <c r="AZ662" s="50"/>
      <c r="BA662" s="50"/>
      <c r="BB662" s="50"/>
      <c r="BC662" s="50"/>
      <c r="BD662" s="50"/>
      <c r="BE662" s="50"/>
      <c r="BF662" s="50"/>
      <c r="BG662" s="50"/>
      <c r="BH662" s="50"/>
      <c r="BI662" s="50"/>
      <c r="BJ662" s="50"/>
      <c r="BK662" s="50"/>
      <c r="BL662" s="50"/>
      <c r="BM662" s="50"/>
      <c r="BN662" s="50"/>
      <c r="BO662" s="50"/>
      <c r="BP662" s="50"/>
      <c r="BQ662" s="50"/>
      <c r="BR662" s="50"/>
      <c r="BS662" s="50"/>
      <c r="BT662" s="50"/>
      <c r="BU662" s="50"/>
      <c r="BV662" s="50"/>
      <c r="BW662" s="50"/>
      <c r="BX662" s="50"/>
      <c r="BY662" s="50"/>
      <c r="BZ662" s="50"/>
      <c r="CA662" s="50"/>
    </row>
    <row r="663" spans="1:79" s="49" customFormat="1" ht="19.5" customHeight="1" x14ac:dyDescent="0.25">
      <c r="A663" s="46" t="s">
        <v>1216</v>
      </c>
      <c r="B663" s="43">
        <v>100</v>
      </c>
      <c r="C663" s="43">
        <v>100</v>
      </c>
      <c r="D663" s="43">
        <v>0</v>
      </c>
      <c r="E663" s="43">
        <v>100</v>
      </c>
      <c r="F663" s="43">
        <v>0</v>
      </c>
      <c r="G663" s="43">
        <f t="shared" si="30"/>
        <v>300</v>
      </c>
      <c r="H663" s="43">
        <v>5</v>
      </c>
      <c r="I663" s="66">
        <f t="shared" si="31"/>
        <v>0.6</v>
      </c>
      <c r="J663" s="63" t="s">
        <v>18</v>
      </c>
      <c r="K663" s="42" t="s">
        <v>1217</v>
      </c>
      <c r="L663" s="42" t="s">
        <v>302</v>
      </c>
      <c r="M663" s="42" t="s">
        <v>25</v>
      </c>
      <c r="N663" s="46" t="s">
        <v>1147</v>
      </c>
      <c r="O663" s="38">
        <v>11</v>
      </c>
      <c r="P663" s="38" t="s">
        <v>321</v>
      </c>
      <c r="Q663" s="39" t="s">
        <v>1187</v>
      </c>
      <c r="R663" s="39" t="s">
        <v>411</v>
      </c>
      <c r="S663" s="39" t="s">
        <v>72</v>
      </c>
      <c r="T663" s="64" t="s">
        <v>1810</v>
      </c>
      <c r="U663" s="50"/>
      <c r="V663" s="50"/>
      <c r="W663" s="50"/>
      <c r="X663" s="50"/>
      <c r="Y663" s="50"/>
      <c r="Z663" s="50"/>
      <c r="AA663" s="50"/>
      <c r="AB663" s="50"/>
      <c r="AC663" s="50"/>
      <c r="AD663" s="50"/>
      <c r="AE663" s="50"/>
      <c r="AF663" s="50"/>
      <c r="AG663" s="50"/>
      <c r="AH663" s="50"/>
      <c r="AI663" s="50"/>
      <c r="AJ663" s="50"/>
      <c r="AK663" s="50"/>
      <c r="AL663" s="50"/>
      <c r="AM663" s="50"/>
      <c r="AN663" s="50"/>
      <c r="AO663" s="50"/>
      <c r="AP663" s="50"/>
      <c r="AQ663" s="50"/>
      <c r="AR663" s="50"/>
      <c r="AS663" s="50"/>
      <c r="AT663" s="50"/>
      <c r="AU663" s="50"/>
      <c r="AV663" s="50"/>
      <c r="AW663" s="50"/>
      <c r="AX663" s="50"/>
      <c r="AY663" s="50"/>
      <c r="AZ663" s="50"/>
      <c r="BA663" s="50"/>
      <c r="BB663" s="50"/>
      <c r="BC663" s="50"/>
      <c r="BD663" s="50"/>
      <c r="BE663" s="50"/>
      <c r="BF663" s="50"/>
      <c r="BG663" s="50"/>
      <c r="BH663" s="50"/>
      <c r="BI663" s="50"/>
      <c r="BJ663" s="50"/>
      <c r="BK663" s="50"/>
      <c r="BL663" s="50"/>
      <c r="BM663" s="50"/>
      <c r="BN663" s="50"/>
      <c r="BO663" s="50"/>
      <c r="BP663" s="50"/>
      <c r="BQ663" s="50"/>
      <c r="BR663" s="50"/>
      <c r="BS663" s="50"/>
      <c r="BT663" s="50"/>
      <c r="BU663" s="50"/>
      <c r="BV663" s="50"/>
      <c r="BW663" s="50"/>
      <c r="BX663" s="50"/>
      <c r="BY663" s="50"/>
      <c r="BZ663" s="50"/>
      <c r="CA663" s="50"/>
    </row>
    <row r="664" spans="1:79" s="49" customFormat="1" ht="38.25" customHeight="1" x14ac:dyDescent="0.25">
      <c r="A664" s="46" t="s">
        <v>669</v>
      </c>
      <c r="B664" s="43">
        <v>0</v>
      </c>
      <c r="C664" s="43">
        <v>100</v>
      </c>
      <c r="D664" s="43">
        <v>100</v>
      </c>
      <c r="E664" s="43">
        <v>0</v>
      </c>
      <c r="F664" s="43">
        <v>100</v>
      </c>
      <c r="G664" s="43">
        <f t="shared" si="30"/>
        <v>300</v>
      </c>
      <c r="H664" s="43">
        <v>3</v>
      </c>
      <c r="I664" s="66">
        <f t="shared" si="31"/>
        <v>0.6</v>
      </c>
      <c r="J664" s="63" t="s">
        <v>18</v>
      </c>
      <c r="K664" s="46" t="s">
        <v>670</v>
      </c>
      <c r="L664" s="46" t="s">
        <v>405</v>
      </c>
      <c r="M664" s="46" t="s">
        <v>165</v>
      </c>
      <c r="N664" s="46" t="s">
        <v>542</v>
      </c>
      <c r="O664" s="38">
        <v>11</v>
      </c>
      <c r="P664" s="38" t="s">
        <v>612</v>
      </c>
      <c r="Q664" s="39" t="s">
        <v>1814</v>
      </c>
      <c r="R664" s="39" t="s">
        <v>1815</v>
      </c>
      <c r="S664" s="39" t="s">
        <v>1816</v>
      </c>
      <c r="T664" s="64" t="s">
        <v>1810</v>
      </c>
      <c r="U664" s="48"/>
      <c r="V664" s="48"/>
      <c r="W664" s="48"/>
      <c r="X664" s="48"/>
      <c r="Y664" s="48"/>
      <c r="Z664" s="48"/>
      <c r="AA664" s="48"/>
      <c r="AB664" s="48"/>
      <c r="AC664" s="48"/>
      <c r="AD664" s="48"/>
      <c r="AE664" s="48"/>
      <c r="AF664" s="48"/>
      <c r="AG664" s="48"/>
      <c r="AH664" s="48"/>
      <c r="AI664" s="48"/>
      <c r="AJ664" s="48"/>
      <c r="AK664" s="48"/>
      <c r="AL664" s="48"/>
      <c r="AM664" s="48"/>
      <c r="AN664" s="48"/>
      <c r="AO664" s="48"/>
      <c r="AP664" s="48"/>
      <c r="AQ664" s="48"/>
      <c r="AR664" s="48"/>
      <c r="AS664" s="48"/>
      <c r="AT664" s="48"/>
      <c r="AU664" s="48"/>
      <c r="AV664" s="48"/>
      <c r="AW664" s="48"/>
      <c r="AX664" s="48"/>
      <c r="AY664" s="48"/>
      <c r="AZ664" s="48"/>
      <c r="BA664" s="48"/>
      <c r="BB664" s="48"/>
      <c r="BC664" s="48"/>
      <c r="BD664" s="48"/>
      <c r="BE664" s="48"/>
      <c r="BF664" s="48"/>
      <c r="BG664" s="48"/>
      <c r="BH664" s="48"/>
      <c r="BI664" s="48"/>
      <c r="BJ664" s="48"/>
      <c r="BK664" s="48"/>
      <c r="BL664" s="48"/>
      <c r="BM664" s="48"/>
      <c r="BN664" s="48"/>
      <c r="BO664" s="48"/>
      <c r="BP664" s="48"/>
      <c r="BQ664" s="48"/>
      <c r="BR664" s="48"/>
      <c r="BS664" s="48"/>
      <c r="BT664" s="48"/>
      <c r="BU664" s="48"/>
      <c r="BV664" s="48"/>
      <c r="BW664" s="48"/>
      <c r="BX664" s="48"/>
      <c r="BY664" s="48"/>
      <c r="BZ664" s="48"/>
      <c r="CA664" s="48"/>
    </row>
    <row r="665" spans="1:79" s="49" customFormat="1" ht="19.5" customHeight="1" x14ac:dyDescent="0.25">
      <c r="A665" s="46" t="s">
        <v>1047</v>
      </c>
      <c r="B665" s="43">
        <v>100</v>
      </c>
      <c r="C665" s="43">
        <v>100</v>
      </c>
      <c r="D665" s="43">
        <v>0</v>
      </c>
      <c r="E665" s="43">
        <v>100</v>
      </c>
      <c r="F665" s="43">
        <v>0</v>
      </c>
      <c r="G665" s="43">
        <f t="shared" si="30"/>
        <v>300</v>
      </c>
      <c r="H665" s="43">
        <v>4</v>
      </c>
      <c r="I665" s="66">
        <f t="shared" si="31"/>
        <v>0.6</v>
      </c>
      <c r="J665" s="63" t="s">
        <v>17</v>
      </c>
      <c r="K665" s="42" t="s">
        <v>1048</v>
      </c>
      <c r="L665" s="42" t="s">
        <v>199</v>
      </c>
      <c r="M665" s="42" t="s">
        <v>338</v>
      </c>
      <c r="N665" s="42" t="s">
        <v>917</v>
      </c>
      <c r="O665" s="38">
        <v>11</v>
      </c>
      <c r="P665" s="38" t="s">
        <v>50</v>
      </c>
      <c r="Q665" s="39" t="s">
        <v>978</v>
      </c>
      <c r="R665" s="39" t="s">
        <v>702</v>
      </c>
      <c r="S665" s="39" t="s">
        <v>98</v>
      </c>
      <c r="T665" s="64" t="s">
        <v>1810</v>
      </c>
      <c r="U665" s="48"/>
      <c r="V665" s="48"/>
      <c r="W665" s="48"/>
      <c r="X665" s="48"/>
      <c r="Y665" s="48"/>
      <c r="Z665" s="48"/>
      <c r="AA665" s="48"/>
      <c r="AB665" s="48"/>
      <c r="AC665" s="48"/>
      <c r="AD665" s="48"/>
      <c r="AE665" s="48"/>
      <c r="AF665" s="48"/>
      <c r="AG665" s="48"/>
      <c r="AH665" s="48"/>
      <c r="AI665" s="48"/>
      <c r="AJ665" s="48"/>
      <c r="AK665" s="48"/>
      <c r="AL665" s="48"/>
      <c r="AM665" s="48"/>
      <c r="AN665" s="48"/>
      <c r="AO665" s="48"/>
      <c r="AP665" s="48"/>
      <c r="AQ665" s="48"/>
      <c r="AR665" s="48"/>
      <c r="AS665" s="48"/>
      <c r="AT665" s="48"/>
      <c r="AU665" s="48"/>
      <c r="AV665" s="48"/>
      <c r="AW665" s="48"/>
      <c r="AX665" s="48"/>
      <c r="AY665" s="48"/>
      <c r="AZ665" s="48"/>
      <c r="BA665" s="48"/>
      <c r="BB665" s="48"/>
      <c r="BC665" s="48"/>
      <c r="BD665" s="48"/>
      <c r="BE665" s="48"/>
      <c r="BF665" s="48"/>
      <c r="BG665" s="48"/>
      <c r="BH665" s="48"/>
      <c r="BI665" s="48"/>
      <c r="BJ665" s="48"/>
      <c r="BK665" s="48"/>
      <c r="BL665" s="48"/>
      <c r="BM665" s="48"/>
      <c r="BN665" s="48"/>
      <c r="BO665" s="48"/>
      <c r="BP665" s="48"/>
      <c r="BQ665" s="48"/>
      <c r="BR665" s="48"/>
      <c r="BS665" s="48"/>
      <c r="BT665" s="48"/>
      <c r="BU665" s="48"/>
      <c r="BV665" s="48"/>
      <c r="BW665" s="48"/>
      <c r="BX665" s="48"/>
      <c r="BY665" s="48"/>
      <c r="BZ665" s="48"/>
      <c r="CA665" s="48"/>
    </row>
    <row r="666" spans="1:79" s="49" customFormat="1" ht="19.5" customHeight="1" x14ac:dyDescent="0.25">
      <c r="A666" s="46" t="s">
        <v>1049</v>
      </c>
      <c r="B666" s="43">
        <v>100</v>
      </c>
      <c r="C666" s="43">
        <v>0</v>
      </c>
      <c r="D666" s="43">
        <v>60</v>
      </c>
      <c r="E666" s="43">
        <v>100</v>
      </c>
      <c r="F666" s="43">
        <v>0</v>
      </c>
      <c r="G666" s="43">
        <f t="shared" si="30"/>
        <v>260</v>
      </c>
      <c r="H666" s="43">
        <v>5</v>
      </c>
      <c r="I666" s="66">
        <f t="shared" si="31"/>
        <v>0.52</v>
      </c>
      <c r="J666" s="63" t="s">
        <v>18</v>
      </c>
      <c r="K666" s="42" t="s">
        <v>1050</v>
      </c>
      <c r="L666" s="42" t="s">
        <v>20</v>
      </c>
      <c r="M666" s="39" t="s">
        <v>25</v>
      </c>
      <c r="N666" s="42" t="s">
        <v>917</v>
      </c>
      <c r="O666" s="38">
        <v>11</v>
      </c>
      <c r="P666" s="38" t="s">
        <v>50</v>
      </c>
      <c r="Q666" s="39" t="s">
        <v>978</v>
      </c>
      <c r="R666" s="39" t="s">
        <v>702</v>
      </c>
      <c r="S666" s="39" t="s">
        <v>98</v>
      </c>
      <c r="T666" s="64" t="s">
        <v>1810</v>
      </c>
      <c r="U666" s="48"/>
      <c r="V666" s="48"/>
      <c r="W666" s="48"/>
      <c r="X666" s="48"/>
      <c r="Y666" s="48"/>
      <c r="Z666" s="48"/>
      <c r="AA666" s="48"/>
      <c r="AB666" s="48"/>
      <c r="AC666" s="48"/>
      <c r="AD666" s="48"/>
      <c r="AE666" s="48"/>
      <c r="AF666" s="48"/>
      <c r="AG666" s="48"/>
      <c r="AH666" s="48"/>
      <c r="AI666" s="48"/>
      <c r="AJ666" s="48"/>
      <c r="AK666" s="48"/>
      <c r="AL666" s="48"/>
      <c r="AM666" s="48"/>
      <c r="AN666" s="48"/>
      <c r="AO666" s="48"/>
      <c r="AP666" s="48"/>
      <c r="AQ666" s="48"/>
      <c r="AR666" s="48"/>
      <c r="AS666" s="48"/>
      <c r="AT666" s="48"/>
      <c r="AU666" s="48"/>
      <c r="AV666" s="48"/>
      <c r="AW666" s="48"/>
      <c r="AX666" s="48"/>
      <c r="AY666" s="48"/>
      <c r="AZ666" s="48"/>
      <c r="BA666" s="48"/>
      <c r="BB666" s="48"/>
      <c r="BC666" s="48"/>
      <c r="BD666" s="48"/>
      <c r="BE666" s="48"/>
      <c r="BF666" s="48"/>
      <c r="BG666" s="48"/>
      <c r="BH666" s="48"/>
      <c r="BI666" s="48"/>
      <c r="BJ666" s="48"/>
      <c r="BK666" s="48"/>
      <c r="BL666" s="48"/>
      <c r="BM666" s="48"/>
      <c r="BN666" s="48"/>
      <c r="BO666" s="48"/>
      <c r="BP666" s="48"/>
      <c r="BQ666" s="48"/>
      <c r="BR666" s="48"/>
      <c r="BS666" s="48"/>
      <c r="BT666" s="48"/>
      <c r="BU666" s="48"/>
      <c r="BV666" s="48"/>
      <c r="BW666" s="48"/>
      <c r="BX666" s="48"/>
      <c r="BY666" s="48"/>
      <c r="BZ666" s="48"/>
      <c r="CA666" s="48"/>
    </row>
    <row r="667" spans="1:79" s="49" customFormat="1" ht="19.5" customHeight="1" x14ac:dyDescent="0.25">
      <c r="A667" s="46" t="s">
        <v>1218</v>
      </c>
      <c r="B667" s="43">
        <v>100</v>
      </c>
      <c r="C667" s="43">
        <v>100</v>
      </c>
      <c r="D667" s="43">
        <v>40</v>
      </c>
      <c r="E667" s="43">
        <v>10</v>
      </c>
      <c r="F667" s="43">
        <v>0</v>
      </c>
      <c r="G667" s="43">
        <f t="shared" si="30"/>
        <v>250</v>
      </c>
      <c r="H667" s="43">
        <v>6</v>
      </c>
      <c r="I667" s="66">
        <f t="shared" si="31"/>
        <v>0.5</v>
      </c>
      <c r="J667" s="63" t="s">
        <v>18</v>
      </c>
      <c r="K667" s="39" t="s">
        <v>1219</v>
      </c>
      <c r="L667" s="44" t="s">
        <v>199</v>
      </c>
      <c r="M667" s="39" t="s">
        <v>72</v>
      </c>
      <c r="N667" s="46" t="s">
        <v>1147</v>
      </c>
      <c r="O667" s="38">
        <v>11</v>
      </c>
      <c r="P667" s="38" t="s">
        <v>321</v>
      </c>
      <c r="Q667" s="39" t="s">
        <v>1164</v>
      </c>
      <c r="R667" s="39" t="s">
        <v>682</v>
      </c>
      <c r="S667" s="39" t="s">
        <v>1165</v>
      </c>
      <c r="T667" s="64" t="s">
        <v>1810</v>
      </c>
      <c r="U667" s="50"/>
      <c r="V667" s="50"/>
      <c r="W667" s="50"/>
      <c r="X667" s="50"/>
      <c r="Y667" s="50"/>
      <c r="Z667" s="50"/>
      <c r="AA667" s="50"/>
      <c r="AB667" s="50"/>
      <c r="AC667" s="50"/>
      <c r="AD667" s="50"/>
      <c r="AE667" s="50"/>
      <c r="AF667" s="50"/>
      <c r="AG667" s="50"/>
      <c r="AH667" s="50"/>
      <c r="AI667" s="50"/>
      <c r="AJ667" s="50"/>
      <c r="AK667" s="50"/>
      <c r="AL667" s="50"/>
      <c r="AM667" s="50"/>
      <c r="AN667" s="50"/>
      <c r="AO667" s="50"/>
      <c r="AP667" s="50"/>
      <c r="AQ667" s="50"/>
      <c r="AR667" s="50"/>
      <c r="AS667" s="50"/>
      <c r="AT667" s="50"/>
      <c r="AU667" s="50"/>
      <c r="AV667" s="50"/>
      <c r="AW667" s="50"/>
      <c r="AX667" s="50"/>
      <c r="AY667" s="50"/>
      <c r="AZ667" s="50"/>
      <c r="BA667" s="50"/>
      <c r="BB667" s="50"/>
      <c r="BC667" s="50"/>
      <c r="BD667" s="50"/>
      <c r="BE667" s="50"/>
      <c r="BF667" s="50"/>
      <c r="BG667" s="50"/>
      <c r="BH667" s="50"/>
      <c r="BI667" s="50"/>
      <c r="BJ667" s="50"/>
      <c r="BK667" s="50"/>
      <c r="BL667" s="50"/>
      <c r="BM667" s="50"/>
      <c r="BN667" s="50"/>
      <c r="BO667" s="50"/>
      <c r="BP667" s="50"/>
      <c r="BQ667" s="50"/>
      <c r="BR667" s="50"/>
      <c r="BS667" s="50"/>
      <c r="BT667" s="50"/>
      <c r="BU667" s="50"/>
      <c r="BV667" s="50"/>
      <c r="BW667" s="50"/>
      <c r="BX667" s="50"/>
      <c r="BY667" s="50"/>
      <c r="BZ667" s="50"/>
      <c r="CA667" s="50"/>
    </row>
    <row r="668" spans="1:79" s="49" customFormat="1" ht="19.5" customHeight="1" x14ac:dyDescent="0.25">
      <c r="A668" s="46" t="s">
        <v>1051</v>
      </c>
      <c r="B668" s="43">
        <v>100</v>
      </c>
      <c r="C668" s="43">
        <v>0</v>
      </c>
      <c r="D668" s="43">
        <v>40</v>
      </c>
      <c r="E668" s="43">
        <v>100</v>
      </c>
      <c r="F668" s="43">
        <v>0</v>
      </c>
      <c r="G668" s="43">
        <f t="shared" si="30"/>
        <v>240</v>
      </c>
      <c r="H668" s="43">
        <v>6</v>
      </c>
      <c r="I668" s="66">
        <f t="shared" si="31"/>
        <v>0.48</v>
      </c>
      <c r="J668" s="63" t="s">
        <v>18</v>
      </c>
      <c r="K668" s="39" t="s">
        <v>1052</v>
      </c>
      <c r="L668" s="44" t="s">
        <v>1053</v>
      </c>
      <c r="M668" s="39" t="s">
        <v>1054</v>
      </c>
      <c r="N668" s="42" t="s">
        <v>917</v>
      </c>
      <c r="O668" s="38">
        <v>11</v>
      </c>
      <c r="P668" s="38" t="s">
        <v>50</v>
      </c>
      <c r="Q668" s="39" t="s">
        <v>927</v>
      </c>
      <c r="R668" s="39" t="s">
        <v>249</v>
      </c>
      <c r="S668" s="39" t="s">
        <v>57</v>
      </c>
      <c r="T668" s="64" t="s">
        <v>1810</v>
      </c>
      <c r="U668" s="48"/>
      <c r="V668" s="48"/>
      <c r="W668" s="48"/>
      <c r="X668" s="48"/>
      <c r="Y668" s="48"/>
      <c r="Z668" s="48"/>
      <c r="AA668" s="48"/>
      <c r="AB668" s="48"/>
      <c r="AC668" s="48"/>
      <c r="AD668" s="48"/>
      <c r="AE668" s="48"/>
      <c r="AF668" s="48"/>
      <c r="AG668" s="48"/>
      <c r="AH668" s="48"/>
      <c r="AI668" s="48"/>
      <c r="AJ668" s="48"/>
      <c r="AK668" s="48"/>
      <c r="AL668" s="48"/>
      <c r="AM668" s="48"/>
      <c r="AN668" s="48"/>
      <c r="AO668" s="48"/>
      <c r="AP668" s="48"/>
      <c r="AQ668" s="48"/>
      <c r="AR668" s="48"/>
      <c r="AS668" s="48"/>
      <c r="AT668" s="48"/>
      <c r="AU668" s="48"/>
      <c r="AV668" s="48"/>
      <c r="AW668" s="48"/>
      <c r="AX668" s="48"/>
      <c r="AY668" s="48"/>
      <c r="AZ668" s="48"/>
      <c r="BA668" s="48"/>
      <c r="BB668" s="48"/>
      <c r="BC668" s="48"/>
      <c r="BD668" s="48"/>
      <c r="BE668" s="48"/>
      <c r="BF668" s="48"/>
      <c r="BG668" s="48"/>
      <c r="BH668" s="48"/>
      <c r="BI668" s="48"/>
      <c r="BJ668" s="48"/>
      <c r="BK668" s="48"/>
      <c r="BL668" s="48"/>
      <c r="BM668" s="48"/>
      <c r="BN668" s="48"/>
      <c r="BO668" s="48"/>
      <c r="BP668" s="48"/>
      <c r="BQ668" s="48"/>
      <c r="BR668" s="48"/>
      <c r="BS668" s="48"/>
      <c r="BT668" s="48"/>
      <c r="BU668" s="48"/>
      <c r="BV668" s="48"/>
      <c r="BW668" s="48"/>
      <c r="BX668" s="48"/>
      <c r="BY668" s="48"/>
      <c r="BZ668" s="48"/>
      <c r="CA668" s="48"/>
    </row>
    <row r="669" spans="1:79" s="49" customFormat="1" ht="19.5" customHeight="1" x14ac:dyDescent="0.25">
      <c r="A669" s="46" t="s">
        <v>671</v>
      </c>
      <c r="B669" s="43">
        <v>100</v>
      </c>
      <c r="C669" s="43">
        <v>40</v>
      </c>
      <c r="D669" s="43">
        <v>0</v>
      </c>
      <c r="E669" s="43">
        <v>100</v>
      </c>
      <c r="F669" s="43">
        <v>0</v>
      </c>
      <c r="G669" s="43">
        <f t="shared" si="30"/>
        <v>240</v>
      </c>
      <c r="H669" s="43">
        <v>4</v>
      </c>
      <c r="I669" s="66">
        <f t="shared" si="31"/>
        <v>0.48</v>
      </c>
      <c r="J669" s="63" t="s">
        <v>18</v>
      </c>
      <c r="K669" s="37" t="s">
        <v>672</v>
      </c>
      <c r="L669" s="122" t="s">
        <v>475</v>
      </c>
      <c r="M669" s="37" t="s">
        <v>72</v>
      </c>
      <c r="N669" s="46" t="s">
        <v>542</v>
      </c>
      <c r="O669" s="38">
        <v>11</v>
      </c>
      <c r="P669" s="38" t="s">
        <v>335</v>
      </c>
      <c r="Q669" s="37" t="s">
        <v>639</v>
      </c>
      <c r="R669" s="37" t="s">
        <v>112</v>
      </c>
      <c r="S669" s="37" t="s">
        <v>72</v>
      </c>
      <c r="T669" s="64" t="s">
        <v>1810</v>
      </c>
      <c r="U669" s="48"/>
      <c r="V669" s="48"/>
      <c r="W669" s="48"/>
      <c r="X669" s="48"/>
      <c r="Y669" s="48"/>
      <c r="Z669" s="48"/>
      <c r="AA669" s="48"/>
      <c r="AB669" s="48"/>
      <c r="AC669" s="48"/>
      <c r="AD669" s="48"/>
      <c r="AE669" s="48"/>
      <c r="AF669" s="48"/>
      <c r="AG669" s="48"/>
      <c r="AH669" s="48"/>
      <c r="AI669" s="48"/>
      <c r="AJ669" s="48"/>
      <c r="AK669" s="48"/>
      <c r="AL669" s="48"/>
      <c r="AM669" s="48"/>
      <c r="AN669" s="48"/>
      <c r="AO669" s="48"/>
      <c r="AP669" s="48"/>
      <c r="AQ669" s="48"/>
      <c r="AR669" s="48"/>
      <c r="AS669" s="48"/>
      <c r="AT669" s="48"/>
      <c r="AU669" s="48"/>
      <c r="AV669" s="48"/>
      <c r="AW669" s="48"/>
      <c r="AX669" s="48"/>
      <c r="AY669" s="48"/>
      <c r="AZ669" s="48"/>
      <c r="BA669" s="48"/>
      <c r="BB669" s="48"/>
      <c r="BC669" s="48"/>
      <c r="BD669" s="48"/>
      <c r="BE669" s="48"/>
      <c r="BF669" s="48"/>
      <c r="BG669" s="48"/>
      <c r="BH669" s="48"/>
      <c r="BI669" s="48"/>
      <c r="BJ669" s="48"/>
      <c r="BK669" s="48"/>
      <c r="BL669" s="48"/>
      <c r="BM669" s="48"/>
      <c r="BN669" s="48"/>
      <c r="BO669" s="48"/>
      <c r="BP669" s="48"/>
      <c r="BQ669" s="48"/>
      <c r="BR669" s="48"/>
      <c r="BS669" s="48"/>
      <c r="BT669" s="48"/>
      <c r="BU669" s="48"/>
      <c r="BV669" s="48"/>
      <c r="BW669" s="48"/>
      <c r="BX669" s="48"/>
      <c r="BY669" s="48"/>
      <c r="BZ669" s="48"/>
      <c r="CA669" s="48"/>
    </row>
    <row r="670" spans="1:79" s="49" customFormat="1" ht="19.5" customHeight="1" x14ac:dyDescent="0.25">
      <c r="A670" s="46" t="s">
        <v>1367</v>
      </c>
      <c r="B670" s="43">
        <v>100</v>
      </c>
      <c r="C670" s="43">
        <v>100</v>
      </c>
      <c r="D670" s="43">
        <v>40</v>
      </c>
      <c r="E670" s="43">
        <v>0</v>
      </c>
      <c r="F670" s="43">
        <v>0</v>
      </c>
      <c r="G670" s="43">
        <f t="shared" si="30"/>
        <v>240</v>
      </c>
      <c r="H670" s="43">
        <v>3</v>
      </c>
      <c r="I670" s="66">
        <f t="shared" si="31"/>
        <v>0.48</v>
      </c>
      <c r="J670" s="63" t="s">
        <v>18</v>
      </c>
      <c r="K670" s="39" t="s">
        <v>1368</v>
      </c>
      <c r="L670" s="44" t="s">
        <v>20</v>
      </c>
      <c r="M670" s="39" t="s">
        <v>107</v>
      </c>
      <c r="N670" s="42" t="s">
        <v>1342</v>
      </c>
      <c r="O670" s="38">
        <v>11</v>
      </c>
      <c r="P670" s="38" t="s">
        <v>50</v>
      </c>
      <c r="Q670" s="39" t="s">
        <v>1369</v>
      </c>
      <c r="R670" s="39" t="s">
        <v>283</v>
      </c>
      <c r="S670" s="39" t="s">
        <v>146</v>
      </c>
      <c r="T670" s="64" t="s">
        <v>1810</v>
      </c>
      <c r="U670" s="50"/>
      <c r="V670" s="50"/>
      <c r="W670" s="50"/>
      <c r="X670" s="50"/>
      <c r="Y670" s="50"/>
      <c r="Z670" s="50"/>
      <c r="AA670" s="50"/>
      <c r="AB670" s="50"/>
      <c r="AC670" s="50"/>
      <c r="AD670" s="50"/>
      <c r="AE670" s="50"/>
      <c r="AF670" s="50"/>
      <c r="AG670" s="50"/>
      <c r="AH670" s="50"/>
      <c r="AI670" s="50"/>
      <c r="AJ670" s="50"/>
      <c r="AK670" s="50"/>
      <c r="AL670" s="50"/>
      <c r="AM670" s="50"/>
      <c r="AN670" s="50"/>
      <c r="AO670" s="50"/>
      <c r="AP670" s="50"/>
      <c r="AQ670" s="50"/>
      <c r="AR670" s="50"/>
      <c r="AS670" s="50"/>
      <c r="AT670" s="50"/>
      <c r="AU670" s="50"/>
      <c r="AV670" s="50"/>
      <c r="AW670" s="50"/>
      <c r="AX670" s="50"/>
      <c r="AY670" s="50"/>
      <c r="AZ670" s="50"/>
      <c r="BA670" s="50"/>
      <c r="BB670" s="50"/>
      <c r="BC670" s="50"/>
      <c r="BD670" s="50"/>
      <c r="BE670" s="50"/>
      <c r="BF670" s="50"/>
      <c r="BG670" s="50"/>
      <c r="BH670" s="50"/>
      <c r="BI670" s="50"/>
      <c r="BJ670" s="50"/>
      <c r="BK670" s="50"/>
      <c r="BL670" s="50"/>
      <c r="BM670" s="50"/>
      <c r="BN670" s="50"/>
      <c r="BO670" s="50"/>
      <c r="BP670" s="50"/>
      <c r="BQ670" s="50"/>
      <c r="BR670" s="50"/>
      <c r="BS670" s="50"/>
      <c r="BT670" s="50"/>
      <c r="BU670" s="50"/>
      <c r="BV670" s="50"/>
      <c r="BW670" s="50"/>
      <c r="BX670" s="50"/>
      <c r="BY670" s="50"/>
      <c r="BZ670" s="50"/>
      <c r="CA670" s="50"/>
    </row>
    <row r="671" spans="1:79" s="49" customFormat="1" ht="37.5" customHeight="1" x14ac:dyDescent="0.25">
      <c r="A671" s="46" t="s">
        <v>673</v>
      </c>
      <c r="B671" s="43">
        <v>20</v>
      </c>
      <c r="C671" s="43">
        <v>0</v>
      </c>
      <c r="D671" s="43">
        <v>100</v>
      </c>
      <c r="E671" s="43">
        <v>5</v>
      </c>
      <c r="F671" s="43">
        <v>100</v>
      </c>
      <c r="G671" s="43">
        <f t="shared" si="30"/>
        <v>225</v>
      </c>
      <c r="H671" s="43">
        <v>5</v>
      </c>
      <c r="I671" s="66">
        <f t="shared" si="31"/>
        <v>0.45</v>
      </c>
      <c r="J671" s="63" t="s">
        <v>18</v>
      </c>
      <c r="K671" s="46" t="s">
        <v>674</v>
      </c>
      <c r="L671" s="37" t="s">
        <v>411</v>
      </c>
      <c r="M671" s="37" t="s">
        <v>72</v>
      </c>
      <c r="N671" s="46" t="s">
        <v>542</v>
      </c>
      <c r="O671" s="38">
        <v>11</v>
      </c>
      <c r="P671" s="38" t="s">
        <v>612</v>
      </c>
      <c r="Q671" s="39" t="s">
        <v>1814</v>
      </c>
      <c r="R671" s="39" t="s">
        <v>1815</v>
      </c>
      <c r="S671" s="39" t="s">
        <v>1816</v>
      </c>
      <c r="T671" s="64" t="s">
        <v>1810</v>
      </c>
      <c r="U671" s="48"/>
      <c r="V671" s="48"/>
      <c r="W671" s="48"/>
      <c r="X671" s="48"/>
      <c r="Y671" s="48"/>
      <c r="Z671" s="48"/>
      <c r="AA671" s="48"/>
      <c r="AB671" s="48"/>
      <c r="AC671" s="48"/>
      <c r="AD671" s="48"/>
      <c r="AE671" s="48"/>
      <c r="AF671" s="48"/>
      <c r="AG671" s="48"/>
      <c r="AH671" s="48"/>
      <c r="AI671" s="48"/>
      <c r="AJ671" s="48"/>
      <c r="AK671" s="48"/>
      <c r="AL671" s="48"/>
      <c r="AM671" s="48"/>
      <c r="AN671" s="48"/>
      <c r="AO671" s="48"/>
      <c r="AP671" s="48"/>
      <c r="AQ671" s="48"/>
      <c r="AR671" s="48"/>
      <c r="AS671" s="48"/>
      <c r="AT671" s="48"/>
      <c r="AU671" s="48"/>
      <c r="AV671" s="48"/>
      <c r="AW671" s="48"/>
      <c r="AX671" s="48"/>
      <c r="AY671" s="48"/>
      <c r="AZ671" s="48"/>
      <c r="BA671" s="48"/>
      <c r="BB671" s="48"/>
      <c r="BC671" s="48"/>
      <c r="BD671" s="48"/>
      <c r="BE671" s="48"/>
      <c r="BF671" s="48"/>
      <c r="BG671" s="48"/>
      <c r="BH671" s="48"/>
      <c r="BI671" s="48"/>
      <c r="BJ671" s="48"/>
      <c r="BK671" s="48"/>
      <c r="BL671" s="48"/>
      <c r="BM671" s="48"/>
      <c r="BN671" s="48"/>
      <c r="BO671" s="48"/>
      <c r="BP671" s="48"/>
      <c r="BQ671" s="48"/>
      <c r="BR671" s="48"/>
      <c r="BS671" s="48"/>
      <c r="BT671" s="48"/>
      <c r="BU671" s="48"/>
      <c r="BV671" s="48"/>
      <c r="BW671" s="48"/>
      <c r="BX671" s="48"/>
      <c r="BY671" s="48"/>
      <c r="BZ671" s="48"/>
      <c r="CA671" s="48"/>
    </row>
    <row r="672" spans="1:79" s="49" customFormat="1" ht="19.5" customHeight="1" x14ac:dyDescent="0.25">
      <c r="A672" s="46" t="s">
        <v>1416</v>
      </c>
      <c r="B672" s="43">
        <v>100</v>
      </c>
      <c r="C672" s="43">
        <v>100</v>
      </c>
      <c r="D672" s="43">
        <v>0</v>
      </c>
      <c r="E672" s="43">
        <v>10</v>
      </c>
      <c r="F672" s="43">
        <v>0</v>
      </c>
      <c r="G672" s="43">
        <f t="shared" si="30"/>
        <v>210</v>
      </c>
      <c r="H672" s="43">
        <v>1</v>
      </c>
      <c r="I672" s="66">
        <f t="shared" si="31"/>
        <v>0.42</v>
      </c>
      <c r="J672" s="63" t="s">
        <v>17</v>
      </c>
      <c r="K672" s="39" t="s">
        <v>1417</v>
      </c>
      <c r="L672" s="44" t="s">
        <v>94</v>
      </c>
      <c r="M672" s="39" t="s">
        <v>374</v>
      </c>
      <c r="N672" s="42" t="s">
        <v>1376</v>
      </c>
      <c r="O672" s="38">
        <v>11</v>
      </c>
      <c r="P672" s="38" t="s">
        <v>40</v>
      </c>
      <c r="Q672" s="39" t="s">
        <v>1377</v>
      </c>
      <c r="R672" s="39" t="s">
        <v>128</v>
      </c>
      <c r="S672" s="39" t="s">
        <v>53</v>
      </c>
      <c r="T672" s="64" t="s">
        <v>1810</v>
      </c>
      <c r="U672" s="54"/>
      <c r="V672" s="54"/>
      <c r="W672" s="54"/>
      <c r="X672" s="54"/>
      <c r="Y672" s="54"/>
      <c r="Z672" s="54"/>
      <c r="AA672" s="54"/>
      <c r="AB672" s="54"/>
      <c r="AC672" s="54"/>
      <c r="AD672" s="54"/>
      <c r="AE672" s="54"/>
      <c r="AF672" s="54"/>
      <c r="AG672" s="54"/>
      <c r="AH672" s="54"/>
      <c r="AI672" s="54"/>
      <c r="AJ672" s="54"/>
      <c r="AK672" s="54"/>
      <c r="AL672" s="54"/>
      <c r="AM672" s="54"/>
      <c r="AN672" s="54"/>
      <c r="AO672" s="54"/>
      <c r="AP672" s="54"/>
      <c r="AQ672" s="54"/>
      <c r="AR672" s="54"/>
      <c r="AS672" s="54"/>
      <c r="AT672" s="54"/>
      <c r="AU672" s="54"/>
      <c r="AV672" s="54"/>
      <c r="AW672" s="54"/>
      <c r="AX672" s="54"/>
      <c r="AY672" s="54"/>
      <c r="AZ672" s="54"/>
      <c r="BA672" s="54"/>
      <c r="BB672" s="54"/>
      <c r="BC672" s="54"/>
      <c r="BD672" s="54"/>
      <c r="BE672" s="54"/>
      <c r="BF672" s="54"/>
      <c r="BG672" s="54"/>
      <c r="BH672" s="54"/>
      <c r="BI672" s="54"/>
      <c r="BJ672" s="54"/>
      <c r="BK672" s="54"/>
      <c r="BL672" s="54"/>
      <c r="BM672" s="54"/>
      <c r="BN672" s="54"/>
      <c r="BO672" s="54"/>
      <c r="BP672" s="54"/>
      <c r="BQ672" s="54"/>
      <c r="BR672" s="54"/>
      <c r="BS672" s="54"/>
      <c r="BT672" s="54"/>
      <c r="BU672" s="54"/>
      <c r="BV672" s="54"/>
      <c r="BW672" s="54"/>
      <c r="BX672" s="54"/>
      <c r="BY672" s="54"/>
      <c r="BZ672" s="54"/>
      <c r="CA672" s="54"/>
    </row>
    <row r="673" spans="1:79" s="50" customFormat="1" ht="19.5" customHeight="1" x14ac:dyDescent="0.25">
      <c r="A673" s="46" t="s">
        <v>1055</v>
      </c>
      <c r="B673" s="43">
        <v>100</v>
      </c>
      <c r="C673" s="43">
        <v>0</v>
      </c>
      <c r="D673" s="43">
        <v>0</v>
      </c>
      <c r="E673" s="43">
        <v>100</v>
      </c>
      <c r="F673" s="43">
        <v>0</v>
      </c>
      <c r="G673" s="43">
        <f t="shared" si="30"/>
        <v>200</v>
      </c>
      <c r="H673" s="43">
        <v>7</v>
      </c>
      <c r="I673" s="66">
        <f t="shared" si="31"/>
        <v>0.4</v>
      </c>
      <c r="J673" s="63" t="s">
        <v>18</v>
      </c>
      <c r="K673" s="39" t="s">
        <v>1056</v>
      </c>
      <c r="L673" s="44" t="s">
        <v>71</v>
      </c>
      <c r="M673" s="39" t="s">
        <v>338</v>
      </c>
      <c r="N673" s="42" t="s">
        <v>917</v>
      </c>
      <c r="O673" s="38">
        <v>11</v>
      </c>
      <c r="P673" s="38" t="s">
        <v>50</v>
      </c>
      <c r="Q673" s="39" t="s">
        <v>978</v>
      </c>
      <c r="R673" s="39" t="s">
        <v>702</v>
      </c>
      <c r="S673" s="39" t="s">
        <v>98</v>
      </c>
      <c r="T673" s="64" t="s">
        <v>1810</v>
      </c>
      <c r="U673" s="48"/>
      <c r="V673" s="48"/>
      <c r="W673" s="48"/>
      <c r="X673" s="48"/>
      <c r="Y673" s="48"/>
      <c r="Z673" s="48"/>
      <c r="AA673" s="48"/>
      <c r="AB673" s="48"/>
      <c r="AC673" s="48"/>
      <c r="AD673" s="48"/>
      <c r="AE673" s="48"/>
      <c r="AF673" s="48"/>
      <c r="AG673" s="48"/>
      <c r="AH673" s="48"/>
      <c r="AI673" s="48"/>
      <c r="AJ673" s="48"/>
      <c r="AK673" s="48"/>
      <c r="AL673" s="48"/>
      <c r="AM673" s="48"/>
      <c r="AN673" s="48"/>
      <c r="AO673" s="48"/>
      <c r="AP673" s="48"/>
      <c r="AQ673" s="48"/>
      <c r="AR673" s="48"/>
      <c r="AS673" s="48"/>
      <c r="AT673" s="48"/>
      <c r="AU673" s="48"/>
      <c r="AV673" s="48"/>
      <c r="AW673" s="48"/>
      <c r="AX673" s="48"/>
      <c r="AY673" s="48"/>
      <c r="AZ673" s="48"/>
      <c r="BA673" s="48"/>
      <c r="BB673" s="48"/>
      <c r="BC673" s="48"/>
      <c r="BD673" s="48"/>
      <c r="BE673" s="48"/>
      <c r="BF673" s="48"/>
      <c r="BG673" s="48"/>
      <c r="BH673" s="48"/>
      <c r="BI673" s="48"/>
      <c r="BJ673" s="48"/>
      <c r="BK673" s="48"/>
      <c r="BL673" s="48"/>
      <c r="BM673" s="48"/>
      <c r="BN673" s="48"/>
      <c r="BO673" s="48"/>
      <c r="BP673" s="48"/>
      <c r="BQ673" s="48"/>
      <c r="BR673" s="48"/>
      <c r="BS673" s="48"/>
      <c r="BT673" s="48"/>
      <c r="BU673" s="48"/>
      <c r="BV673" s="48"/>
      <c r="BW673" s="48"/>
      <c r="BX673" s="48"/>
      <c r="BY673" s="48"/>
      <c r="BZ673" s="48"/>
      <c r="CA673" s="48"/>
    </row>
    <row r="674" spans="1:79" s="50" customFormat="1" ht="19.5" customHeight="1" x14ac:dyDescent="0.25">
      <c r="A674" s="46" t="s">
        <v>1508</v>
      </c>
      <c r="B674" s="43">
        <v>100</v>
      </c>
      <c r="C674" s="43">
        <v>100</v>
      </c>
      <c r="D674" s="43">
        <v>0</v>
      </c>
      <c r="E674" s="43">
        <v>0</v>
      </c>
      <c r="F674" s="43">
        <v>0</v>
      </c>
      <c r="G674" s="43">
        <f t="shared" si="30"/>
        <v>200</v>
      </c>
      <c r="H674" s="43">
        <v>2</v>
      </c>
      <c r="I674" s="66">
        <f t="shared" si="31"/>
        <v>0.4</v>
      </c>
      <c r="J674" s="63" t="s">
        <v>17</v>
      </c>
      <c r="K674" s="39" t="s">
        <v>1509</v>
      </c>
      <c r="L674" s="44" t="s">
        <v>1510</v>
      </c>
      <c r="M674" s="39" t="s">
        <v>264</v>
      </c>
      <c r="N674" s="42" t="s">
        <v>1428</v>
      </c>
      <c r="O674" s="38">
        <v>11</v>
      </c>
      <c r="P674" s="38" t="s">
        <v>40</v>
      </c>
      <c r="Q674" s="39" t="s">
        <v>1497</v>
      </c>
      <c r="R674" s="39" t="s">
        <v>254</v>
      </c>
      <c r="S674" s="39" t="s">
        <v>1498</v>
      </c>
      <c r="T674" s="64" t="s">
        <v>1810</v>
      </c>
      <c r="U674" s="48"/>
      <c r="V674" s="48"/>
      <c r="W674" s="48"/>
      <c r="X674" s="48"/>
      <c r="Y674" s="48"/>
      <c r="Z674" s="48"/>
      <c r="AA674" s="48"/>
      <c r="AB674" s="48"/>
      <c r="AC674" s="48"/>
      <c r="AD674" s="48"/>
      <c r="AE674" s="48"/>
      <c r="AF674" s="48"/>
      <c r="AG674" s="48"/>
      <c r="AH674" s="48"/>
      <c r="AI674" s="48"/>
      <c r="AJ674" s="48"/>
      <c r="AK674" s="48"/>
      <c r="AL674" s="48"/>
      <c r="AM674" s="48"/>
      <c r="AN674" s="48"/>
      <c r="AO674" s="48"/>
      <c r="AP674" s="48"/>
      <c r="AQ674" s="48"/>
      <c r="AR674" s="48"/>
      <c r="AS674" s="48"/>
      <c r="AT674" s="48"/>
      <c r="AU674" s="48"/>
      <c r="AV674" s="48"/>
      <c r="AW674" s="48"/>
      <c r="AX674" s="48"/>
      <c r="AY674" s="48"/>
      <c r="AZ674" s="48"/>
      <c r="BA674" s="48"/>
      <c r="BB674" s="48"/>
      <c r="BC674" s="48"/>
      <c r="BD674" s="48"/>
      <c r="BE674" s="48"/>
      <c r="BF674" s="48"/>
      <c r="BG674" s="48"/>
      <c r="BH674" s="48"/>
      <c r="BI674" s="48"/>
      <c r="BJ674" s="48"/>
      <c r="BK674" s="48"/>
      <c r="BL674" s="48"/>
      <c r="BM674" s="48"/>
      <c r="BN674" s="48"/>
      <c r="BO674" s="48"/>
      <c r="BP674" s="48"/>
      <c r="BQ674" s="48"/>
      <c r="BR674" s="48"/>
      <c r="BS674" s="48"/>
      <c r="BT674" s="48"/>
      <c r="BU674" s="48"/>
      <c r="BV674" s="48"/>
      <c r="BW674" s="48"/>
      <c r="BX674" s="48"/>
      <c r="BY674" s="48"/>
      <c r="BZ674" s="48"/>
      <c r="CA674" s="48"/>
    </row>
    <row r="675" spans="1:79" s="50" customFormat="1" ht="19.5" customHeight="1" x14ac:dyDescent="0.25">
      <c r="A675" s="46" t="s">
        <v>1370</v>
      </c>
      <c r="B675" s="43">
        <v>100</v>
      </c>
      <c r="C675" s="43">
        <v>100</v>
      </c>
      <c r="D675" s="43">
        <v>0</v>
      </c>
      <c r="E675" s="43">
        <v>0</v>
      </c>
      <c r="F675" s="43">
        <v>0</v>
      </c>
      <c r="G675" s="43">
        <f t="shared" si="30"/>
        <v>200</v>
      </c>
      <c r="H675" s="43">
        <v>4</v>
      </c>
      <c r="I675" s="66">
        <f t="shared" si="31"/>
        <v>0.4</v>
      </c>
      <c r="J675" s="63" t="s">
        <v>18</v>
      </c>
      <c r="K675" s="39" t="s">
        <v>1371</v>
      </c>
      <c r="L675" s="44" t="s">
        <v>94</v>
      </c>
      <c r="M675" s="39" t="s">
        <v>275</v>
      </c>
      <c r="N675" s="42" t="s">
        <v>1342</v>
      </c>
      <c r="O675" s="38">
        <v>11</v>
      </c>
      <c r="P675" s="38" t="s">
        <v>50</v>
      </c>
      <c r="Q675" s="39" t="s">
        <v>1369</v>
      </c>
      <c r="R675" s="39" t="s">
        <v>283</v>
      </c>
      <c r="S675" s="39" t="s">
        <v>146</v>
      </c>
      <c r="T675" s="64" t="s">
        <v>1810</v>
      </c>
    </row>
    <row r="676" spans="1:79" s="50" customFormat="1" ht="19.5" customHeight="1" x14ac:dyDescent="0.25">
      <c r="A676" s="46" t="s">
        <v>1220</v>
      </c>
      <c r="B676" s="43">
        <v>100</v>
      </c>
      <c r="C676" s="43">
        <v>100</v>
      </c>
      <c r="D676" s="43">
        <v>0</v>
      </c>
      <c r="E676" s="43">
        <v>0</v>
      </c>
      <c r="F676" s="43">
        <v>0</v>
      </c>
      <c r="G676" s="43">
        <f t="shared" si="30"/>
        <v>200</v>
      </c>
      <c r="H676" s="43">
        <v>6</v>
      </c>
      <c r="I676" s="66">
        <f t="shared" si="31"/>
        <v>0.4</v>
      </c>
      <c r="J676" s="63" t="s">
        <v>18</v>
      </c>
      <c r="K676" s="39" t="s">
        <v>1221</v>
      </c>
      <c r="L676" s="44" t="s">
        <v>411</v>
      </c>
      <c r="M676" s="39" t="s">
        <v>72</v>
      </c>
      <c r="N676" s="46" t="s">
        <v>1147</v>
      </c>
      <c r="O676" s="38">
        <v>11</v>
      </c>
      <c r="P676" s="38" t="s">
        <v>321</v>
      </c>
      <c r="Q676" s="39" t="s">
        <v>1187</v>
      </c>
      <c r="R676" s="39" t="s">
        <v>411</v>
      </c>
      <c r="S676" s="39" t="s">
        <v>72</v>
      </c>
      <c r="T676" s="64" t="s">
        <v>1810</v>
      </c>
    </row>
    <row r="677" spans="1:79" s="50" customFormat="1" ht="19.5" customHeight="1" x14ac:dyDescent="0.25">
      <c r="A677" s="20" t="s">
        <v>763</v>
      </c>
      <c r="B677" s="7">
        <v>95</v>
      </c>
      <c r="C677" s="7">
        <v>25</v>
      </c>
      <c r="D677" s="7">
        <v>65</v>
      </c>
      <c r="E677" s="7">
        <v>0</v>
      </c>
      <c r="F677" s="7">
        <v>0</v>
      </c>
      <c r="G677" s="7">
        <f>SUM(B677:F677)</f>
        <v>185</v>
      </c>
      <c r="H677" s="7">
        <v>2</v>
      </c>
      <c r="I677" s="51">
        <f>G677/500</f>
        <v>0.37</v>
      </c>
      <c r="J677" s="8" t="s">
        <v>18</v>
      </c>
      <c r="K677" s="13" t="s">
        <v>764</v>
      </c>
      <c r="L677" s="26" t="s">
        <v>290</v>
      </c>
      <c r="M677" s="52" t="s">
        <v>169</v>
      </c>
      <c r="N677" s="15" t="s">
        <v>714</v>
      </c>
      <c r="O677" s="14">
        <v>11</v>
      </c>
      <c r="P677" s="14" t="s">
        <v>50</v>
      </c>
      <c r="Q677" s="13" t="s">
        <v>731</v>
      </c>
      <c r="R677" s="13" t="s">
        <v>329</v>
      </c>
      <c r="S677" s="13" t="s">
        <v>118</v>
      </c>
      <c r="T677" s="16"/>
    </row>
    <row r="678" spans="1:79" s="50" customFormat="1" ht="19.5" customHeight="1" x14ac:dyDescent="0.25">
      <c r="A678" s="20" t="s">
        <v>1680</v>
      </c>
      <c r="B678" s="7">
        <v>100</v>
      </c>
      <c r="C678" s="7">
        <v>15</v>
      </c>
      <c r="D678" s="7">
        <v>30</v>
      </c>
      <c r="E678" s="7">
        <v>0</v>
      </c>
      <c r="F678" s="7">
        <v>0</v>
      </c>
      <c r="G678" s="7">
        <f t="shared" ref="G678:G733" si="32">SUM(B678:F678)</f>
        <v>145</v>
      </c>
      <c r="H678" s="7">
        <v>1</v>
      </c>
      <c r="I678" s="51">
        <f t="shared" ref="I678:I733" si="33">G678/500</f>
        <v>0.28999999999999998</v>
      </c>
      <c r="J678" s="8" t="s">
        <v>18</v>
      </c>
      <c r="K678" s="13" t="s">
        <v>1681</v>
      </c>
      <c r="L678" s="26" t="s">
        <v>1562</v>
      </c>
      <c r="M678" s="13" t="s">
        <v>1682</v>
      </c>
      <c r="N678" s="20" t="s">
        <v>1809</v>
      </c>
      <c r="O678" s="14">
        <v>11</v>
      </c>
      <c r="P678" s="14" t="s">
        <v>40</v>
      </c>
      <c r="Q678" s="13" t="s">
        <v>1672</v>
      </c>
      <c r="R678" s="13" t="s">
        <v>723</v>
      </c>
      <c r="S678" s="13" t="s">
        <v>48</v>
      </c>
      <c r="T678" s="16"/>
    </row>
    <row r="679" spans="1:79" s="50" customFormat="1" ht="19.5" customHeight="1" x14ac:dyDescent="0.25">
      <c r="A679" s="20" t="s">
        <v>1798</v>
      </c>
      <c r="B679" s="7">
        <v>100</v>
      </c>
      <c r="C679" s="7">
        <v>45</v>
      </c>
      <c r="D679" s="7">
        <v>0</v>
      </c>
      <c r="E679" s="7">
        <v>0</v>
      </c>
      <c r="F679" s="7">
        <v>0</v>
      </c>
      <c r="G679" s="7">
        <f t="shared" si="32"/>
        <v>145</v>
      </c>
      <c r="H679" s="7">
        <v>1</v>
      </c>
      <c r="I679" s="51">
        <f t="shared" si="33"/>
        <v>0.28999999999999998</v>
      </c>
      <c r="J679" s="8" t="s">
        <v>18</v>
      </c>
      <c r="K679" s="13" t="s">
        <v>262</v>
      </c>
      <c r="L679" s="26" t="s">
        <v>263</v>
      </c>
      <c r="M679" s="13" t="s">
        <v>264</v>
      </c>
      <c r="N679" s="15" t="s">
        <v>247</v>
      </c>
      <c r="O679" s="14">
        <v>11</v>
      </c>
      <c r="P679" s="14" t="s">
        <v>40</v>
      </c>
      <c r="Q679" s="13" t="s">
        <v>248</v>
      </c>
      <c r="R679" s="13" t="s">
        <v>249</v>
      </c>
      <c r="S679" s="13" t="s">
        <v>44</v>
      </c>
      <c r="T679" s="16"/>
    </row>
    <row r="680" spans="1:79" s="50" customFormat="1" ht="19.5" customHeight="1" x14ac:dyDescent="0.25">
      <c r="A680" s="20" t="s">
        <v>1057</v>
      </c>
      <c r="B680" s="7">
        <v>100</v>
      </c>
      <c r="C680" s="7">
        <v>40</v>
      </c>
      <c r="D680" s="7">
        <v>0</v>
      </c>
      <c r="E680" s="7">
        <v>0</v>
      </c>
      <c r="F680" s="7">
        <v>0</v>
      </c>
      <c r="G680" s="7">
        <f t="shared" si="32"/>
        <v>140</v>
      </c>
      <c r="H680" s="7">
        <v>8</v>
      </c>
      <c r="I680" s="51">
        <f t="shared" si="33"/>
        <v>0.28000000000000003</v>
      </c>
      <c r="J680" s="8" t="s">
        <v>18</v>
      </c>
      <c r="K680" s="13" t="s">
        <v>560</v>
      </c>
      <c r="L680" s="26" t="s">
        <v>446</v>
      </c>
      <c r="M680" s="13" t="s">
        <v>284</v>
      </c>
      <c r="N680" s="15" t="s">
        <v>917</v>
      </c>
      <c r="O680" s="14">
        <v>11</v>
      </c>
      <c r="P680" s="14" t="s">
        <v>50</v>
      </c>
      <c r="Q680" s="13" t="s">
        <v>978</v>
      </c>
      <c r="R680" s="13" t="s">
        <v>702</v>
      </c>
      <c r="S680" s="13" t="s">
        <v>98</v>
      </c>
      <c r="T680" s="16"/>
      <c r="U680" s="48"/>
      <c r="V680" s="48"/>
      <c r="W680" s="48"/>
      <c r="X680" s="48"/>
      <c r="Y680" s="48"/>
      <c r="Z680" s="48"/>
      <c r="AA680" s="48"/>
      <c r="AB680" s="48"/>
      <c r="AC680" s="48"/>
      <c r="AD680" s="48"/>
      <c r="AE680" s="48"/>
      <c r="AF680" s="48"/>
      <c r="AG680" s="48"/>
      <c r="AH680" s="48"/>
      <c r="AI680" s="48"/>
      <c r="AJ680" s="48"/>
      <c r="AK680" s="48"/>
      <c r="AL680" s="48"/>
      <c r="AM680" s="48"/>
      <c r="AN680" s="48"/>
      <c r="AO680" s="48"/>
      <c r="AP680" s="48"/>
      <c r="AQ680" s="48"/>
      <c r="AR680" s="48"/>
      <c r="AS680" s="48"/>
      <c r="AT680" s="48"/>
      <c r="AU680" s="48"/>
      <c r="AV680" s="48"/>
      <c r="AW680" s="48"/>
      <c r="AX680" s="48"/>
      <c r="AY680" s="48"/>
      <c r="AZ680" s="48"/>
      <c r="BA680" s="48"/>
      <c r="BB680" s="48"/>
      <c r="BC680" s="48"/>
      <c r="BD680" s="48"/>
      <c r="BE680" s="48"/>
      <c r="BF680" s="48"/>
      <c r="BG680" s="48"/>
      <c r="BH680" s="48"/>
      <c r="BI680" s="48"/>
      <c r="BJ680" s="48"/>
      <c r="BK680" s="48"/>
      <c r="BL680" s="48"/>
      <c r="BM680" s="48"/>
      <c r="BN680" s="48"/>
      <c r="BO680" s="48"/>
      <c r="BP680" s="48"/>
      <c r="BQ680" s="48"/>
      <c r="BR680" s="48"/>
      <c r="BS680" s="48"/>
      <c r="BT680" s="48"/>
      <c r="BU680" s="48"/>
      <c r="BV680" s="48"/>
      <c r="BW680" s="48"/>
      <c r="BX680" s="48"/>
      <c r="BY680" s="48"/>
      <c r="BZ680" s="48"/>
      <c r="CA680" s="48"/>
    </row>
    <row r="681" spans="1:79" s="50" customFormat="1" ht="19.5" customHeight="1" x14ac:dyDescent="0.25">
      <c r="A681" s="20" t="s">
        <v>1103</v>
      </c>
      <c r="B681" s="7">
        <v>100</v>
      </c>
      <c r="C681" s="7">
        <v>0</v>
      </c>
      <c r="D681" s="7">
        <v>40</v>
      </c>
      <c r="E681" s="7">
        <v>0</v>
      </c>
      <c r="F681" s="7">
        <v>0</v>
      </c>
      <c r="G681" s="7">
        <f t="shared" si="32"/>
        <v>140</v>
      </c>
      <c r="H681" s="7">
        <v>1</v>
      </c>
      <c r="I681" s="51">
        <f t="shared" si="33"/>
        <v>0.28000000000000003</v>
      </c>
      <c r="J681" s="8" t="s">
        <v>18</v>
      </c>
      <c r="K681" s="13" t="s">
        <v>1104</v>
      </c>
      <c r="L681" s="26" t="s">
        <v>324</v>
      </c>
      <c r="M681" s="13" t="s">
        <v>281</v>
      </c>
      <c r="N681" s="15" t="s">
        <v>1098</v>
      </c>
      <c r="O681" s="14">
        <v>11</v>
      </c>
      <c r="P681" s="14" t="s">
        <v>40</v>
      </c>
      <c r="Q681" s="13" t="s">
        <v>586</v>
      </c>
      <c r="R681" s="13" t="s">
        <v>254</v>
      </c>
      <c r="S681" s="13" t="s">
        <v>272</v>
      </c>
      <c r="T681" s="16"/>
    </row>
    <row r="682" spans="1:79" s="50" customFormat="1" ht="19.5" customHeight="1" x14ac:dyDescent="0.25">
      <c r="A682" s="20" t="s">
        <v>1058</v>
      </c>
      <c r="B682" s="7">
        <v>35</v>
      </c>
      <c r="C682" s="7">
        <v>0</v>
      </c>
      <c r="D682" s="7">
        <v>0</v>
      </c>
      <c r="E682" s="7">
        <v>100</v>
      </c>
      <c r="F682" s="7">
        <v>0</v>
      </c>
      <c r="G682" s="7">
        <f t="shared" si="32"/>
        <v>135</v>
      </c>
      <c r="H682" s="7">
        <v>9</v>
      </c>
      <c r="I682" s="51">
        <f t="shared" si="33"/>
        <v>0.27</v>
      </c>
      <c r="J682" s="8" t="s">
        <v>18</v>
      </c>
      <c r="K682" s="15" t="s">
        <v>1059</v>
      </c>
      <c r="L682" s="15" t="s">
        <v>558</v>
      </c>
      <c r="M682" s="15" t="s">
        <v>165</v>
      </c>
      <c r="N682" s="15" t="s">
        <v>917</v>
      </c>
      <c r="O682" s="14">
        <v>11</v>
      </c>
      <c r="P682" s="14" t="s">
        <v>50</v>
      </c>
      <c r="Q682" s="13" t="s">
        <v>978</v>
      </c>
      <c r="R682" s="13" t="s">
        <v>702</v>
      </c>
      <c r="S682" s="13" t="s">
        <v>98</v>
      </c>
      <c r="T682" s="16"/>
      <c r="U682" s="48"/>
      <c r="V682" s="48"/>
      <c r="W682" s="48"/>
      <c r="X682" s="48"/>
      <c r="Y682" s="48"/>
      <c r="Z682" s="48"/>
      <c r="AA682" s="48"/>
      <c r="AB682" s="48"/>
      <c r="AC682" s="48"/>
      <c r="AD682" s="48"/>
      <c r="AE682" s="48"/>
      <c r="AF682" s="48"/>
      <c r="AG682" s="48"/>
      <c r="AH682" s="48"/>
      <c r="AI682" s="48"/>
      <c r="AJ682" s="48"/>
      <c r="AK682" s="48"/>
      <c r="AL682" s="48"/>
      <c r="AM682" s="48"/>
      <c r="AN682" s="48"/>
      <c r="AO682" s="48"/>
      <c r="AP682" s="48"/>
      <c r="AQ682" s="48"/>
      <c r="AR682" s="48"/>
      <c r="AS682" s="48"/>
      <c r="AT682" s="48"/>
      <c r="AU682" s="48"/>
      <c r="AV682" s="48"/>
      <c r="AW682" s="48"/>
      <c r="AX682" s="48"/>
      <c r="AY682" s="48"/>
      <c r="AZ682" s="48"/>
      <c r="BA682" s="48"/>
      <c r="BB682" s="48"/>
      <c r="BC682" s="48"/>
      <c r="BD682" s="48"/>
      <c r="BE682" s="48"/>
      <c r="BF682" s="48"/>
      <c r="BG682" s="48"/>
      <c r="BH682" s="48"/>
      <c r="BI682" s="48"/>
      <c r="BJ682" s="48"/>
      <c r="BK682" s="48"/>
      <c r="BL682" s="48"/>
      <c r="BM682" s="48"/>
      <c r="BN682" s="48"/>
      <c r="BO682" s="48"/>
      <c r="BP682" s="48"/>
      <c r="BQ682" s="48"/>
      <c r="BR682" s="48"/>
      <c r="BS682" s="48"/>
      <c r="BT682" s="48"/>
      <c r="BU682" s="48"/>
      <c r="BV682" s="48"/>
      <c r="BW682" s="48"/>
      <c r="BX682" s="48"/>
      <c r="BY682" s="48"/>
      <c r="BZ682" s="48"/>
      <c r="CA682" s="48"/>
    </row>
    <row r="683" spans="1:79" s="50" customFormat="1" ht="19.5" customHeight="1" x14ac:dyDescent="0.25">
      <c r="A683" s="20" t="s">
        <v>1641</v>
      </c>
      <c r="B683" s="7">
        <v>100</v>
      </c>
      <c r="C683" s="7">
        <v>25</v>
      </c>
      <c r="D683" s="7">
        <v>0</v>
      </c>
      <c r="E683" s="7">
        <v>0</v>
      </c>
      <c r="F683" s="7">
        <v>0</v>
      </c>
      <c r="G683" s="7">
        <f t="shared" si="32"/>
        <v>125</v>
      </c>
      <c r="H683" s="7">
        <v>1</v>
      </c>
      <c r="I683" s="51">
        <f t="shared" si="33"/>
        <v>0.25</v>
      </c>
      <c r="J683" s="8" t="s">
        <v>18</v>
      </c>
      <c r="K683" s="15" t="s">
        <v>1642</v>
      </c>
      <c r="L683" s="15" t="s">
        <v>78</v>
      </c>
      <c r="M683" s="15" t="s">
        <v>107</v>
      </c>
      <c r="N683" s="15" t="s">
        <v>1617</v>
      </c>
      <c r="O683" s="14">
        <v>11</v>
      </c>
      <c r="P683" s="14" t="s">
        <v>40</v>
      </c>
      <c r="Q683" s="13" t="s">
        <v>1618</v>
      </c>
      <c r="R683" s="13" t="s">
        <v>43</v>
      </c>
      <c r="S683" s="13" t="s">
        <v>57</v>
      </c>
      <c r="T683" s="16"/>
      <c r="U683" s="48"/>
      <c r="V683" s="48"/>
      <c r="W683" s="48"/>
      <c r="X683" s="48"/>
      <c r="Y683" s="48"/>
      <c r="Z683" s="48"/>
      <c r="AA683" s="48"/>
      <c r="AB683" s="48"/>
      <c r="AC683" s="48"/>
      <c r="AD683" s="48"/>
      <c r="AE683" s="48"/>
      <c r="AF683" s="48"/>
      <c r="AG683" s="48"/>
      <c r="AH683" s="48"/>
      <c r="AI683" s="48"/>
      <c r="AJ683" s="48"/>
      <c r="AK683" s="48"/>
      <c r="AL683" s="48"/>
      <c r="AM683" s="48"/>
      <c r="AN683" s="48"/>
      <c r="AO683" s="48"/>
      <c r="AP683" s="48"/>
      <c r="AQ683" s="48"/>
      <c r="AR683" s="48"/>
      <c r="AS683" s="48"/>
      <c r="AT683" s="48"/>
      <c r="AU683" s="48"/>
      <c r="AV683" s="48"/>
      <c r="AW683" s="48"/>
      <c r="AX683" s="48"/>
      <c r="AY683" s="48"/>
      <c r="AZ683" s="48"/>
      <c r="BA683" s="48"/>
      <c r="BB683" s="48"/>
      <c r="BC683" s="48"/>
      <c r="BD683" s="48"/>
      <c r="BE683" s="48"/>
      <c r="BF683" s="48"/>
      <c r="BG683" s="48"/>
      <c r="BH683" s="48"/>
      <c r="BI683" s="48"/>
      <c r="BJ683" s="48"/>
      <c r="BK683" s="48"/>
      <c r="BL683" s="48"/>
      <c r="BM683" s="48"/>
      <c r="BN683" s="48"/>
      <c r="BO683" s="48"/>
      <c r="BP683" s="48"/>
      <c r="BQ683" s="48"/>
      <c r="BR683" s="48"/>
      <c r="BS683" s="48"/>
      <c r="BT683" s="48"/>
      <c r="BU683" s="48"/>
      <c r="BV683" s="48"/>
      <c r="BW683" s="48"/>
      <c r="BX683" s="48"/>
      <c r="BY683" s="48"/>
      <c r="BZ683" s="48"/>
      <c r="CA683" s="48"/>
    </row>
    <row r="684" spans="1:79" s="50" customFormat="1" ht="19.5" customHeight="1" x14ac:dyDescent="0.25">
      <c r="A684" s="20" t="s">
        <v>419</v>
      </c>
      <c r="B684" s="7">
        <v>100</v>
      </c>
      <c r="C684" s="7">
        <v>0</v>
      </c>
      <c r="D684" s="7">
        <v>0</v>
      </c>
      <c r="E684" s="7">
        <v>25</v>
      </c>
      <c r="F684" s="7">
        <v>0</v>
      </c>
      <c r="G684" s="7">
        <f t="shared" si="32"/>
        <v>125</v>
      </c>
      <c r="H684" s="7">
        <v>3</v>
      </c>
      <c r="I684" s="51">
        <f t="shared" si="33"/>
        <v>0.25</v>
      </c>
      <c r="J684" s="8" t="s">
        <v>18</v>
      </c>
      <c r="K684" s="15" t="s">
        <v>420</v>
      </c>
      <c r="L684" s="15" t="s">
        <v>131</v>
      </c>
      <c r="M684" s="15" t="s">
        <v>150</v>
      </c>
      <c r="N684" s="15" t="s">
        <v>268</v>
      </c>
      <c r="O684" s="14">
        <v>11</v>
      </c>
      <c r="P684" s="14">
        <v>3</v>
      </c>
      <c r="Q684" s="13" t="s">
        <v>314</v>
      </c>
      <c r="R684" s="13" t="s">
        <v>168</v>
      </c>
      <c r="S684" s="13" t="s">
        <v>72</v>
      </c>
      <c r="T684" s="16"/>
    </row>
    <row r="685" spans="1:79" s="50" customFormat="1" ht="19.5" customHeight="1" x14ac:dyDescent="0.25">
      <c r="A685" s="20" t="s">
        <v>914</v>
      </c>
      <c r="B685" s="7">
        <v>100</v>
      </c>
      <c r="C685" s="7">
        <v>20</v>
      </c>
      <c r="D685" s="7">
        <v>0</v>
      </c>
      <c r="E685" s="7">
        <v>0</v>
      </c>
      <c r="F685" s="7">
        <v>0</v>
      </c>
      <c r="G685" s="7">
        <f t="shared" si="32"/>
        <v>120</v>
      </c>
      <c r="H685" s="7">
        <v>2</v>
      </c>
      <c r="I685" s="51">
        <f t="shared" si="33"/>
        <v>0.24</v>
      </c>
      <c r="J685" s="8" t="s">
        <v>18</v>
      </c>
      <c r="K685" s="25" t="s">
        <v>915</v>
      </c>
      <c r="L685" s="26" t="s">
        <v>446</v>
      </c>
      <c r="M685" s="13" t="s">
        <v>383</v>
      </c>
      <c r="N685" s="13" t="s">
        <v>767</v>
      </c>
      <c r="O685" s="14">
        <v>11</v>
      </c>
      <c r="P685" s="14" t="s">
        <v>58</v>
      </c>
      <c r="Q685" s="13" t="s">
        <v>887</v>
      </c>
      <c r="R685" s="13" t="s">
        <v>351</v>
      </c>
      <c r="S685" s="13" t="s">
        <v>107</v>
      </c>
      <c r="T685" s="16"/>
    </row>
    <row r="686" spans="1:79" s="50" customFormat="1" ht="19.5" customHeight="1" x14ac:dyDescent="0.25">
      <c r="A686" s="20" t="s">
        <v>1643</v>
      </c>
      <c r="B686" s="7">
        <v>100</v>
      </c>
      <c r="C686" s="7">
        <v>0</v>
      </c>
      <c r="D686" s="7">
        <v>0</v>
      </c>
      <c r="E686" s="7">
        <v>10</v>
      </c>
      <c r="F686" s="7">
        <v>0</v>
      </c>
      <c r="G686" s="7">
        <f t="shared" si="32"/>
        <v>110</v>
      </c>
      <c r="H686" s="7">
        <v>2</v>
      </c>
      <c r="I686" s="51">
        <f t="shared" si="33"/>
        <v>0.22</v>
      </c>
      <c r="J686" s="8" t="s">
        <v>18</v>
      </c>
      <c r="K686" s="13" t="s">
        <v>1644</v>
      </c>
      <c r="L686" s="26" t="s">
        <v>20</v>
      </c>
      <c r="M686" s="13" t="s">
        <v>165</v>
      </c>
      <c r="N686" s="13" t="s">
        <v>1617</v>
      </c>
      <c r="O686" s="14">
        <v>11</v>
      </c>
      <c r="P686" s="14" t="s">
        <v>40</v>
      </c>
      <c r="Q686" s="13" t="s">
        <v>1618</v>
      </c>
      <c r="R686" s="13" t="s">
        <v>43</v>
      </c>
      <c r="S686" s="13" t="s">
        <v>57</v>
      </c>
      <c r="T686" s="16"/>
      <c r="U686" s="48"/>
      <c r="V686" s="48"/>
      <c r="W686" s="48"/>
      <c r="X686" s="48"/>
      <c r="Y686" s="48"/>
      <c r="Z686" s="48"/>
      <c r="AA686" s="48"/>
      <c r="AB686" s="48"/>
      <c r="AC686" s="48"/>
      <c r="AD686" s="48"/>
      <c r="AE686" s="48"/>
      <c r="AF686" s="48"/>
      <c r="AG686" s="48"/>
      <c r="AH686" s="48"/>
      <c r="AI686" s="48"/>
      <c r="AJ686" s="48"/>
      <c r="AK686" s="48"/>
      <c r="AL686" s="48"/>
      <c r="AM686" s="48"/>
      <c r="AN686" s="48"/>
      <c r="AO686" s="48"/>
      <c r="AP686" s="48"/>
      <c r="AQ686" s="48"/>
      <c r="AR686" s="48"/>
      <c r="AS686" s="48"/>
      <c r="AT686" s="48"/>
      <c r="AU686" s="48"/>
      <c r="AV686" s="48"/>
      <c r="AW686" s="48"/>
      <c r="AX686" s="48"/>
      <c r="AY686" s="48"/>
      <c r="AZ686" s="48"/>
      <c r="BA686" s="48"/>
      <c r="BB686" s="48"/>
      <c r="BC686" s="48"/>
      <c r="BD686" s="48"/>
      <c r="BE686" s="48"/>
      <c r="BF686" s="48"/>
      <c r="BG686" s="48"/>
      <c r="BH686" s="48"/>
      <c r="BI686" s="48"/>
      <c r="BJ686" s="48"/>
      <c r="BK686" s="48"/>
      <c r="BL686" s="48"/>
      <c r="BM686" s="48"/>
      <c r="BN686" s="48"/>
      <c r="BO686" s="48"/>
      <c r="BP686" s="48"/>
      <c r="BQ686" s="48"/>
      <c r="BR686" s="48"/>
      <c r="BS686" s="48"/>
      <c r="BT686" s="48"/>
      <c r="BU686" s="48"/>
      <c r="BV686" s="48"/>
      <c r="BW686" s="48"/>
      <c r="BX686" s="48"/>
      <c r="BY686" s="48"/>
      <c r="BZ686" s="48"/>
      <c r="CA686" s="48"/>
    </row>
    <row r="687" spans="1:79" s="50" customFormat="1" ht="19.5" customHeight="1" x14ac:dyDescent="0.25">
      <c r="A687" s="20" t="s">
        <v>1511</v>
      </c>
      <c r="B687" s="7">
        <v>100</v>
      </c>
      <c r="C687" s="7">
        <v>10</v>
      </c>
      <c r="D687" s="7">
        <v>0</v>
      </c>
      <c r="E687" s="7">
        <v>0</v>
      </c>
      <c r="F687" s="7">
        <v>0</v>
      </c>
      <c r="G687" s="7">
        <f t="shared" si="32"/>
        <v>110</v>
      </c>
      <c r="H687" s="7">
        <v>3</v>
      </c>
      <c r="I687" s="51">
        <f t="shared" si="33"/>
        <v>0.22</v>
      </c>
      <c r="J687" s="8" t="s">
        <v>18</v>
      </c>
      <c r="K687" s="13" t="s">
        <v>1512</v>
      </c>
      <c r="L687" s="26" t="s">
        <v>1455</v>
      </c>
      <c r="M687" s="13" t="s">
        <v>107</v>
      </c>
      <c r="N687" s="13" t="s">
        <v>1428</v>
      </c>
      <c r="O687" s="14">
        <v>11</v>
      </c>
      <c r="P687" s="14" t="s">
        <v>40</v>
      </c>
      <c r="Q687" s="13" t="s">
        <v>1444</v>
      </c>
      <c r="R687" s="13" t="s">
        <v>1445</v>
      </c>
      <c r="S687" s="13" t="s">
        <v>1446</v>
      </c>
      <c r="T687" s="16"/>
      <c r="U687" s="48"/>
      <c r="V687" s="48"/>
      <c r="W687" s="48"/>
      <c r="X687" s="48"/>
      <c r="Y687" s="48"/>
      <c r="Z687" s="48"/>
      <c r="AA687" s="48"/>
      <c r="AB687" s="48"/>
      <c r="AC687" s="48"/>
      <c r="AD687" s="48"/>
      <c r="AE687" s="48"/>
      <c r="AF687" s="48"/>
      <c r="AG687" s="48"/>
      <c r="AH687" s="48"/>
      <c r="AI687" s="48"/>
      <c r="AJ687" s="48"/>
      <c r="AK687" s="48"/>
      <c r="AL687" s="48"/>
      <c r="AM687" s="48"/>
      <c r="AN687" s="48"/>
      <c r="AO687" s="48"/>
      <c r="AP687" s="48"/>
      <c r="AQ687" s="48"/>
      <c r="AR687" s="48"/>
      <c r="AS687" s="48"/>
      <c r="AT687" s="48"/>
      <c r="AU687" s="48"/>
      <c r="AV687" s="48"/>
      <c r="AW687" s="48"/>
      <c r="AX687" s="48"/>
      <c r="AY687" s="48"/>
      <c r="AZ687" s="48"/>
      <c r="BA687" s="48"/>
      <c r="BB687" s="48"/>
      <c r="BC687" s="48"/>
      <c r="BD687" s="48"/>
      <c r="BE687" s="48"/>
      <c r="BF687" s="48"/>
      <c r="BG687" s="48"/>
      <c r="BH687" s="48"/>
      <c r="BI687" s="48"/>
      <c r="BJ687" s="48"/>
      <c r="BK687" s="48"/>
      <c r="BL687" s="48"/>
      <c r="BM687" s="48"/>
      <c r="BN687" s="48"/>
      <c r="BO687" s="48"/>
      <c r="BP687" s="48"/>
      <c r="BQ687" s="48"/>
      <c r="BR687" s="48"/>
      <c r="BS687" s="48"/>
      <c r="BT687" s="48"/>
      <c r="BU687" s="48"/>
      <c r="BV687" s="48"/>
      <c r="BW687" s="48"/>
      <c r="BX687" s="48"/>
      <c r="BY687" s="48"/>
      <c r="BZ687" s="48"/>
      <c r="CA687" s="48"/>
    </row>
    <row r="688" spans="1:79" s="50" customFormat="1" ht="19.5" customHeight="1" x14ac:dyDescent="0.25">
      <c r="A688" s="20" t="s">
        <v>421</v>
      </c>
      <c r="B688" s="7">
        <v>100</v>
      </c>
      <c r="C688" s="7">
        <v>0</v>
      </c>
      <c r="D688" s="7">
        <v>0</v>
      </c>
      <c r="E688" s="7">
        <v>0</v>
      </c>
      <c r="F688" s="7">
        <v>0</v>
      </c>
      <c r="G688" s="7">
        <f t="shared" si="32"/>
        <v>100</v>
      </c>
      <c r="H688" s="7">
        <v>4</v>
      </c>
      <c r="I688" s="51">
        <f t="shared" si="33"/>
        <v>0.2</v>
      </c>
      <c r="J688" s="8" t="s">
        <v>18</v>
      </c>
      <c r="K688" s="13" t="s">
        <v>422</v>
      </c>
      <c r="L688" s="26" t="s">
        <v>199</v>
      </c>
      <c r="M688" s="13" t="s">
        <v>39</v>
      </c>
      <c r="N688" s="13" t="s">
        <v>268</v>
      </c>
      <c r="O688" s="14">
        <v>11</v>
      </c>
      <c r="P688" s="14">
        <v>3</v>
      </c>
      <c r="Q688" s="13" t="s">
        <v>384</v>
      </c>
      <c r="R688" s="13" t="s">
        <v>224</v>
      </c>
      <c r="S688" s="13" t="s">
        <v>161</v>
      </c>
      <c r="T688" s="16"/>
    </row>
    <row r="689" spans="1:79" s="50" customFormat="1" ht="19.5" customHeight="1" x14ac:dyDescent="0.25">
      <c r="A689" s="20" t="s">
        <v>213</v>
      </c>
      <c r="B689" s="7">
        <v>100</v>
      </c>
      <c r="C689" s="7">
        <v>0</v>
      </c>
      <c r="D689" s="7">
        <v>0</v>
      </c>
      <c r="E689" s="7">
        <v>0</v>
      </c>
      <c r="F689" s="7">
        <v>0</v>
      </c>
      <c r="G689" s="7">
        <f t="shared" si="32"/>
        <v>100</v>
      </c>
      <c r="H689" s="7">
        <v>1</v>
      </c>
      <c r="I689" s="51">
        <f t="shared" si="33"/>
        <v>0.2</v>
      </c>
      <c r="J689" s="8" t="s">
        <v>18</v>
      </c>
      <c r="K689" s="13" t="s">
        <v>214</v>
      </c>
      <c r="L689" s="26" t="s">
        <v>215</v>
      </c>
      <c r="M689" s="13" t="s">
        <v>136</v>
      </c>
      <c r="N689" s="13" t="s">
        <v>126</v>
      </c>
      <c r="O689" s="14">
        <v>11</v>
      </c>
      <c r="P689" s="14" t="s">
        <v>50</v>
      </c>
      <c r="Q689" s="13" t="s">
        <v>216</v>
      </c>
      <c r="R689" s="13" t="s">
        <v>217</v>
      </c>
      <c r="S689" s="13" t="s">
        <v>218</v>
      </c>
      <c r="T689" s="16"/>
    </row>
    <row r="690" spans="1:79" s="50" customFormat="1" ht="19.5" customHeight="1" x14ac:dyDescent="0.25">
      <c r="A690" s="20" t="s">
        <v>1418</v>
      </c>
      <c r="B690" s="7">
        <v>100</v>
      </c>
      <c r="C690" s="7">
        <v>0</v>
      </c>
      <c r="D690" s="7">
        <v>0</v>
      </c>
      <c r="E690" s="7">
        <v>0</v>
      </c>
      <c r="F690" s="7">
        <v>0</v>
      </c>
      <c r="G690" s="7">
        <f t="shared" si="32"/>
        <v>100</v>
      </c>
      <c r="H690" s="7">
        <v>2</v>
      </c>
      <c r="I690" s="51">
        <f t="shared" si="33"/>
        <v>0.2</v>
      </c>
      <c r="J690" s="8" t="s">
        <v>18</v>
      </c>
      <c r="K690" s="13" t="s">
        <v>1419</v>
      </c>
      <c r="L690" s="26" t="s">
        <v>94</v>
      </c>
      <c r="M690" s="13" t="s">
        <v>79</v>
      </c>
      <c r="N690" s="13" t="s">
        <v>1376</v>
      </c>
      <c r="O690" s="14">
        <v>11</v>
      </c>
      <c r="P690" s="14" t="s">
        <v>40</v>
      </c>
      <c r="Q690" s="13" t="s">
        <v>1377</v>
      </c>
      <c r="R690" s="13" t="s">
        <v>128</v>
      </c>
      <c r="S690" s="13" t="s">
        <v>53</v>
      </c>
      <c r="T690" s="16"/>
      <c r="U690" s="54"/>
      <c r="V690" s="54"/>
      <c r="W690" s="54"/>
      <c r="X690" s="54"/>
      <c r="Y690" s="54"/>
      <c r="Z690" s="54"/>
      <c r="AA690" s="54"/>
      <c r="AB690" s="54"/>
      <c r="AC690" s="54"/>
      <c r="AD690" s="54"/>
      <c r="AE690" s="54"/>
      <c r="AF690" s="54"/>
      <c r="AG690" s="54"/>
      <c r="AH690" s="54"/>
      <c r="AI690" s="54"/>
      <c r="AJ690" s="54"/>
      <c r="AK690" s="54"/>
      <c r="AL690" s="54"/>
      <c r="AM690" s="54"/>
      <c r="AN690" s="54"/>
      <c r="AO690" s="54"/>
      <c r="AP690" s="54"/>
      <c r="AQ690" s="54"/>
      <c r="AR690" s="54"/>
      <c r="AS690" s="54"/>
      <c r="AT690" s="54"/>
      <c r="AU690" s="54"/>
      <c r="AV690" s="54"/>
      <c r="AW690" s="54"/>
      <c r="AX690" s="54"/>
      <c r="AY690" s="54"/>
      <c r="AZ690" s="54"/>
      <c r="BA690" s="54"/>
      <c r="BB690" s="54"/>
      <c r="BC690" s="54"/>
      <c r="BD690" s="54"/>
      <c r="BE690" s="54"/>
      <c r="BF690" s="54"/>
      <c r="BG690" s="54"/>
      <c r="BH690" s="54"/>
      <c r="BI690" s="54"/>
      <c r="BJ690" s="54"/>
      <c r="BK690" s="54"/>
      <c r="BL690" s="54"/>
      <c r="BM690" s="54"/>
      <c r="BN690" s="54"/>
      <c r="BO690" s="54"/>
      <c r="BP690" s="54"/>
      <c r="BQ690" s="54"/>
      <c r="BR690" s="54"/>
      <c r="BS690" s="54"/>
      <c r="BT690" s="54"/>
      <c r="BU690" s="54"/>
      <c r="BV690" s="54"/>
      <c r="BW690" s="54"/>
      <c r="BX690" s="54"/>
      <c r="BY690" s="54"/>
      <c r="BZ690" s="54"/>
      <c r="CA690" s="54"/>
    </row>
    <row r="691" spans="1:79" s="50" customFormat="1" ht="19.5" customHeight="1" x14ac:dyDescent="0.25">
      <c r="A691" s="20" t="s">
        <v>1222</v>
      </c>
      <c r="B691" s="7">
        <v>100</v>
      </c>
      <c r="C691" s="7">
        <v>0</v>
      </c>
      <c r="D691" s="7">
        <v>0</v>
      </c>
      <c r="E691" s="7">
        <v>0</v>
      </c>
      <c r="F691" s="7">
        <v>0</v>
      </c>
      <c r="G691" s="7">
        <f t="shared" si="32"/>
        <v>100</v>
      </c>
      <c r="H691" s="7">
        <v>7</v>
      </c>
      <c r="I691" s="51">
        <f t="shared" si="33"/>
        <v>0.2</v>
      </c>
      <c r="J691" s="8" t="s">
        <v>18</v>
      </c>
      <c r="K691" s="13" t="s">
        <v>1223</v>
      </c>
      <c r="L691" s="26" t="s">
        <v>71</v>
      </c>
      <c r="M691" s="13" t="s">
        <v>165</v>
      </c>
      <c r="N691" s="9" t="s">
        <v>1147</v>
      </c>
      <c r="O691" s="14">
        <v>11</v>
      </c>
      <c r="P691" s="14" t="s">
        <v>40</v>
      </c>
      <c r="Q691" s="13" t="s">
        <v>1187</v>
      </c>
      <c r="R691" s="13" t="s">
        <v>411</v>
      </c>
      <c r="S691" s="13" t="s">
        <v>72</v>
      </c>
      <c r="T691" s="16"/>
    </row>
    <row r="692" spans="1:79" s="50" customFormat="1" ht="19.5" customHeight="1" x14ac:dyDescent="0.25">
      <c r="A692" s="20" t="s">
        <v>1769</v>
      </c>
      <c r="B692" s="17">
        <v>100</v>
      </c>
      <c r="C692" s="17">
        <v>0</v>
      </c>
      <c r="D692" s="17">
        <v>0</v>
      </c>
      <c r="E692" s="17">
        <v>0</v>
      </c>
      <c r="F692" s="17">
        <v>0</v>
      </c>
      <c r="G692" s="7">
        <f t="shared" si="32"/>
        <v>100</v>
      </c>
      <c r="H692" s="17">
        <v>1</v>
      </c>
      <c r="I692" s="51">
        <f t="shared" si="33"/>
        <v>0.2</v>
      </c>
      <c r="J692" s="73" t="s">
        <v>18</v>
      </c>
      <c r="K692" s="9" t="s">
        <v>1770</v>
      </c>
      <c r="L692" s="83" t="s">
        <v>1491</v>
      </c>
      <c r="M692" s="9" t="s">
        <v>25</v>
      </c>
      <c r="N692" s="9" t="s">
        <v>1746</v>
      </c>
      <c r="O692" s="10">
        <v>11</v>
      </c>
      <c r="P692" s="10" t="s">
        <v>40</v>
      </c>
      <c r="Q692" s="9" t="s">
        <v>1747</v>
      </c>
      <c r="R692" s="9" t="s">
        <v>1748</v>
      </c>
      <c r="S692" s="9" t="s">
        <v>1749</v>
      </c>
      <c r="T692" s="16"/>
      <c r="U692" s="49"/>
      <c r="V692" s="49"/>
      <c r="W692" s="49"/>
      <c r="X692" s="49"/>
      <c r="Y692" s="49"/>
      <c r="Z692" s="49"/>
      <c r="AA692" s="49"/>
      <c r="AB692" s="49"/>
      <c r="AC692" s="49"/>
      <c r="AD692" s="49"/>
      <c r="AE692" s="49"/>
      <c r="AF692" s="49"/>
      <c r="AG692" s="49"/>
      <c r="AH692" s="49"/>
      <c r="AI692" s="49"/>
      <c r="AJ692" s="49"/>
      <c r="AK692" s="49"/>
      <c r="AL692" s="49"/>
      <c r="AM692" s="49"/>
      <c r="AN692" s="49"/>
      <c r="AO692" s="49"/>
      <c r="AP692" s="49"/>
      <c r="AQ692" s="49"/>
      <c r="AR692" s="49"/>
      <c r="AS692" s="49"/>
      <c r="AT692" s="49"/>
      <c r="AU692" s="49"/>
      <c r="AV692" s="49"/>
      <c r="AW692" s="49"/>
      <c r="AX692" s="49"/>
      <c r="AY692" s="49"/>
      <c r="AZ692" s="49"/>
      <c r="BA692" s="49"/>
      <c r="BB692" s="49"/>
      <c r="BC692" s="49"/>
      <c r="BD692" s="49"/>
      <c r="BE692" s="49"/>
      <c r="BF692" s="49"/>
      <c r="BG692" s="49"/>
      <c r="BH692" s="49"/>
      <c r="BI692" s="49"/>
      <c r="BJ692" s="49"/>
      <c r="BK692" s="49"/>
      <c r="BL692" s="49"/>
      <c r="BM692" s="49"/>
      <c r="BN692" s="49"/>
      <c r="BO692" s="49"/>
      <c r="BP692" s="49"/>
      <c r="BQ692" s="49"/>
      <c r="BR692" s="49"/>
      <c r="BS692" s="49"/>
      <c r="BT692" s="49"/>
      <c r="BU692" s="49"/>
      <c r="BV692" s="49"/>
      <c r="BW692" s="49"/>
      <c r="BX692" s="49"/>
      <c r="BY692" s="49"/>
      <c r="BZ692" s="49"/>
      <c r="CA692" s="49"/>
    </row>
    <row r="693" spans="1:79" s="50" customFormat="1" ht="19.5" customHeight="1" x14ac:dyDescent="0.25">
      <c r="A693" s="20" t="s">
        <v>1092</v>
      </c>
      <c r="B693" s="7">
        <v>100</v>
      </c>
      <c r="C693" s="7">
        <v>0</v>
      </c>
      <c r="D693" s="7">
        <v>0</v>
      </c>
      <c r="E693" s="7">
        <v>0</v>
      </c>
      <c r="F693" s="7">
        <v>0</v>
      </c>
      <c r="G693" s="7">
        <f t="shared" si="32"/>
        <v>100</v>
      </c>
      <c r="H693" s="7"/>
      <c r="I693" s="51">
        <f t="shared" si="33"/>
        <v>0.2</v>
      </c>
      <c r="J693" s="8" t="s">
        <v>18</v>
      </c>
      <c r="K693" s="13" t="s">
        <v>1093</v>
      </c>
      <c r="L693" s="26" t="s">
        <v>71</v>
      </c>
      <c r="M693" s="13" t="s">
        <v>72</v>
      </c>
      <c r="N693" s="9" t="s">
        <v>1068</v>
      </c>
      <c r="O693" s="14">
        <v>11</v>
      </c>
      <c r="P693" s="14" t="s">
        <v>1086</v>
      </c>
      <c r="Q693" s="13" t="s">
        <v>1077</v>
      </c>
      <c r="R693" s="13" t="s">
        <v>1078</v>
      </c>
      <c r="S693" s="13" t="s">
        <v>1079</v>
      </c>
      <c r="T693" s="16"/>
    </row>
    <row r="694" spans="1:79" s="50" customFormat="1" ht="19.5" customHeight="1" x14ac:dyDescent="0.25">
      <c r="A694" s="20" t="s">
        <v>1372</v>
      </c>
      <c r="B694" s="7">
        <v>100</v>
      </c>
      <c r="C694" s="7">
        <v>0</v>
      </c>
      <c r="D694" s="7">
        <v>0</v>
      </c>
      <c r="E694" s="7">
        <v>0</v>
      </c>
      <c r="F694" s="7">
        <v>0</v>
      </c>
      <c r="G694" s="7">
        <f t="shared" si="32"/>
        <v>100</v>
      </c>
      <c r="H694" s="7">
        <v>5</v>
      </c>
      <c r="I694" s="51">
        <f t="shared" si="33"/>
        <v>0.2</v>
      </c>
      <c r="J694" s="8" t="s">
        <v>18</v>
      </c>
      <c r="K694" s="13" t="s">
        <v>1373</v>
      </c>
      <c r="L694" s="26" t="s">
        <v>135</v>
      </c>
      <c r="M694" s="13" t="s">
        <v>272</v>
      </c>
      <c r="N694" s="13" t="s">
        <v>1342</v>
      </c>
      <c r="O694" s="14">
        <v>11</v>
      </c>
      <c r="P694" s="14" t="s">
        <v>825</v>
      </c>
      <c r="Q694" s="13" t="s">
        <v>1345</v>
      </c>
      <c r="R694" s="13" t="s">
        <v>1346</v>
      </c>
      <c r="S694" s="13" t="s">
        <v>1347</v>
      </c>
      <c r="T694" s="16"/>
    </row>
    <row r="695" spans="1:79" s="50" customFormat="1" ht="19.5" customHeight="1" x14ac:dyDescent="0.25">
      <c r="A695" s="11" t="s">
        <v>102</v>
      </c>
      <c r="B695" s="7">
        <v>100</v>
      </c>
      <c r="C695" s="7">
        <v>0</v>
      </c>
      <c r="D695" s="7">
        <v>0</v>
      </c>
      <c r="E695" s="7">
        <v>0</v>
      </c>
      <c r="F695" s="7">
        <v>0</v>
      </c>
      <c r="G695" s="7">
        <f t="shared" si="32"/>
        <v>100</v>
      </c>
      <c r="H695" s="7">
        <v>2</v>
      </c>
      <c r="I695" s="51">
        <f t="shared" si="33"/>
        <v>0.2</v>
      </c>
      <c r="J695" s="8" t="s">
        <v>18</v>
      </c>
      <c r="K695" s="13" t="s">
        <v>103</v>
      </c>
      <c r="L695" s="26" t="s">
        <v>104</v>
      </c>
      <c r="M695" s="13" t="s">
        <v>68</v>
      </c>
      <c r="N695" s="13" t="s">
        <v>96</v>
      </c>
      <c r="O695" s="14">
        <v>11</v>
      </c>
      <c r="P695" s="14" t="s">
        <v>50</v>
      </c>
      <c r="Q695" s="13" t="s">
        <v>97</v>
      </c>
      <c r="R695" s="13" t="s">
        <v>43</v>
      </c>
      <c r="S695" s="13" t="s">
        <v>98</v>
      </c>
      <c r="T695" s="16"/>
    </row>
    <row r="696" spans="1:79" s="50" customFormat="1" ht="19.5" customHeight="1" x14ac:dyDescent="0.25">
      <c r="A696" s="20" t="s">
        <v>1247</v>
      </c>
      <c r="B696" s="7">
        <v>100</v>
      </c>
      <c r="C696" s="7">
        <v>0</v>
      </c>
      <c r="D696" s="7">
        <v>0</v>
      </c>
      <c r="E696" s="7">
        <v>0</v>
      </c>
      <c r="F696" s="7">
        <v>0</v>
      </c>
      <c r="G696" s="7">
        <f t="shared" si="32"/>
        <v>100</v>
      </c>
      <c r="H696" s="7">
        <v>1</v>
      </c>
      <c r="I696" s="51">
        <f t="shared" si="33"/>
        <v>0.2</v>
      </c>
      <c r="J696" s="8" t="s">
        <v>18</v>
      </c>
      <c r="K696" s="13" t="s">
        <v>1248</v>
      </c>
      <c r="L696" s="13" t="s">
        <v>590</v>
      </c>
      <c r="M696" s="13" t="s">
        <v>79</v>
      </c>
      <c r="N696" s="13" t="s">
        <v>1249</v>
      </c>
      <c r="O696" s="14">
        <v>11</v>
      </c>
      <c r="P696" s="14" t="s">
        <v>50</v>
      </c>
      <c r="Q696" s="13" t="s">
        <v>1250</v>
      </c>
      <c r="R696" s="13" t="s">
        <v>453</v>
      </c>
      <c r="S696" s="13" t="s">
        <v>400</v>
      </c>
      <c r="T696" s="16"/>
    </row>
    <row r="697" spans="1:79" s="50" customFormat="1" ht="19.5" customHeight="1" x14ac:dyDescent="0.25">
      <c r="A697" s="20" t="s">
        <v>219</v>
      </c>
      <c r="B697" s="7">
        <v>100</v>
      </c>
      <c r="C697" s="7">
        <v>0</v>
      </c>
      <c r="D697" s="7">
        <v>0</v>
      </c>
      <c r="E697" s="7">
        <v>0</v>
      </c>
      <c r="F697" s="7">
        <v>0</v>
      </c>
      <c r="G697" s="7">
        <f t="shared" si="32"/>
        <v>100</v>
      </c>
      <c r="H697" s="7">
        <v>1</v>
      </c>
      <c r="I697" s="51">
        <f t="shared" si="33"/>
        <v>0.2</v>
      </c>
      <c r="J697" s="8" t="s">
        <v>18</v>
      </c>
      <c r="K697" s="13" t="s">
        <v>220</v>
      </c>
      <c r="L697" s="26" t="s">
        <v>221</v>
      </c>
      <c r="M697" s="13" t="s">
        <v>68</v>
      </c>
      <c r="N697" s="13" t="s">
        <v>126</v>
      </c>
      <c r="O697" s="14">
        <v>11</v>
      </c>
      <c r="P697" s="14" t="s">
        <v>50</v>
      </c>
      <c r="Q697" s="13" t="s">
        <v>216</v>
      </c>
      <c r="R697" s="13" t="s">
        <v>217</v>
      </c>
      <c r="S697" s="13" t="s">
        <v>218</v>
      </c>
      <c r="T697" s="16"/>
    </row>
    <row r="698" spans="1:79" s="50" customFormat="1" ht="19.5" customHeight="1" x14ac:dyDescent="0.25">
      <c r="A698" s="20" t="s">
        <v>1094</v>
      </c>
      <c r="B698" s="7">
        <v>0</v>
      </c>
      <c r="C698" s="7">
        <v>100</v>
      </c>
      <c r="D698" s="7">
        <v>0</v>
      </c>
      <c r="E698" s="7">
        <v>0</v>
      </c>
      <c r="F698" s="7">
        <v>0</v>
      </c>
      <c r="G698" s="7">
        <f t="shared" si="32"/>
        <v>100</v>
      </c>
      <c r="H698" s="7"/>
      <c r="I698" s="51">
        <f t="shared" si="33"/>
        <v>0.2</v>
      </c>
      <c r="J698" s="8" t="s">
        <v>18</v>
      </c>
      <c r="K698" s="13" t="s">
        <v>1095</v>
      </c>
      <c r="L698" s="26" t="s">
        <v>1096</v>
      </c>
      <c r="M698" s="13" t="s">
        <v>98</v>
      </c>
      <c r="N698" s="9" t="s">
        <v>1068</v>
      </c>
      <c r="O698" s="14">
        <v>11</v>
      </c>
      <c r="P698" s="14" t="s">
        <v>1086</v>
      </c>
      <c r="Q698" s="13" t="s">
        <v>1077</v>
      </c>
      <c r="R698" s="13" t="s">
        <v>1078</v>
      </c>
      <c r="S698" s="13" t="s">
        <v>1079</v>
      </c>
      <c r="T698" s="16"/>
    </row>
    <row r="699" spans="1:79" s="50" customFormat="1" ht="19.5" customHeight="1" x14ac:dyDescent="0.25">
      <c r="A699" s="11" t="s">
        <v>99</v>
      </c>
      <c r="B699" s="7">
        <v>100</v>
      </c>
      <c r="C699" s="7">
        <v>0</v>
      </c>
      <c r="D699" s="7">
        <v>0</v>
      </c>
      <c r="E699" s="7">
        <v>0</v>
      </c>
      <c r="F699" s="7">
        <v>0</v>
      </c>
      <c r="G699" s="7">
        <f t="shared" si="32"/>
        <v>100</v>
      </c>
      <c r="H699" s="7">
        <v>2</v>
      </c>
      <c r="I699" s="51">
        <f t="shared" si="33"/>
        <v>0.2</v>
      </c>
      <c r="J699" s="8" t="s">
        <v>18</v>
      </c>
      <c r="K699" s="13" t="s">
        <v>100</v>
      </c>
      <c r="L699" s="26" t="s">
        <v>101</v>
      </c>
      <c r="M699" s="13" t="s">
        <v>48</v>
      </c>
      <c r="N699" s="13" t="s">
        <v>96</v>
      </c>
      <c r="O699" s="14">
        <v>11</v>
      </c>
      <c r="P699" s="14" t="s">
        <v>50</v>
      </c>
      <c r="Q699" s="13" t="s">
        <v>97</v>
      </c>
      <c r="R699" s="13" t="s">
        <v>43</v>
      </c>
      <c r="S699" s="13" t="s">
        <v>98</v>
      </c>
      <c r="T699" s="16"/>
    </row>
    <row r="700" spans="1:79" s="50" customFormat="1" ht="19.5" customHeight="1" x14ac:dyDescent="0.25">
      <c r="A700" s="20" t="s">
        <v>1555</v>
      </c>
      <c r="B700" s="7">
        <v>100</v>
      </c>
      <c r="C700" s="7">
        <v>0</v>
      </c>
      <c r="D700" s="7">
        <v>0</v>
      </c>
      <c r="E700" s="7">
        <v>0</v>
      </c>
      <c r="F700" s="7">
        <v>0</v>
      </c>
      <c r="G700" s="7">
        <f t="shared" si="32"/>
        <v>100</v>
      </c>
      <c r="H700" s="7"/>
      <c r="I700" s="51">
        <f t="shared" si="33"/>
        <v>0.2</v>
      </c>
      <c r="J700" s="8" t="s">
        <v>18</v>
      </c>
      <c r="K700" s="13" t="s">
        <v>1556</v>
      </c>
      <c r="L700" s="26" t="s">
        <v>286</v>
      </c>
      <c r="M700" s="13" t="s">
        <v>25</v>
      </c>
      <c r="N700" s="13" t="s">
        <v>1542</v>
      </c>
      <c r="O700" s="14">
        <v>11</v>
      </c>
      <c r="P700" s="14" t="s">
        <v>50</v>
      </c>
      <c r="Q700" s="13" t="s">
        <v>1543</v>
      </c>
      <c r="R700" s="13" t="s">
        <v>249</v>
      </c>
      <c r="S700" s="13" t="s">
        <v>122</v>
      </c>
      <c r="T700" s="16"/>
    </row>
    <row r="701" spans="1:79" s="49" customFormat="1" ht="19.5" customHeight="1" x14ac:dyDescent="0.25">
      <c r="A701" s="20" t="s">
        <v>1513</v>
      </c>
      <c r="B701" s="7">
        <v>100</v>
      </c>
      <c r="C701" s="7">
        <v>0</v>
      </c>
      <c r="D701" s="7">
        <v>0</v>
      </c>
      <c r="E701" s="7">
        <v>0</v>
      </c>
      <c r="F701" s="7">
        <v>0</v>
      </c>
      <c r="G701" s="7">
        <f t="shared" si="32"/>
        <v>100</v>
      </c>
      <c r="H701" s="7">
        <v>4</v>
      </c>
      <c r="I701" s="51">
        <f t="shared" si="33"/>
        <v>0.2</v>
      </c>
      <c r="J701" s="8" t="s">
        <v>18</v>
      </c>
      <c r="K701" s="13" t="s">
        <v>1514</v>
      </c>
      <c r="L701" s="26" t="s">
        <v>1501</v>
      </c>
      <c r="M701" s="13" t="s">
        <v>25</v>
      </c>
      <c r="N701" s="13" t="s">
        <v>1428</v>
      </c>
      <c r="O701" s="14">
        <v>11</v>
      </c>
      <c r="P701" s="14" t="s">
        <v>40</v>
      </c>
      <c r="Q701" s="13" t="s">
        <v>1497</v>
      </c>
      <c r="R701" s="13" t="s">
        <v>254</v>
      </c>
      <c r="S701" s="13" t="s">
        <v>1498</v>
      </c>
      <c r="T701" s="16"/>
      <c r="U701" s="48"/>
      <c r="V701" s="48"/>
      <c r="W701" s="48"/>
      <c r="X701" s="48"/>
      <c r="Y701" s="48"/>
      <c r="Z701" s="48"/>
      <c r="AA701" s="48"/>
      <c r="AB701" s="48"/>
      <c r="AC701" s="48"/>
      <c r="AD701" s="48"/>
      <c r="AE701" s="48"/>
      <c r="AF701" s="48"/>
      <c r="AG701" s="48"/>
      <c r="AH701" s="48"/>
      <c r="AI701" s="48"/>
      <c r="AJ701" s="48"/>
      <c r="AK701" s="48"/>
      <c r="AL701" s="48"/>
      <c r="AM701" s="48"/>
      <c r="AN701" s="48"/>
      <c r="AO701" s="48"/>
      <c r="AP701" s="48"/>
      <c r="AQ701" s="48"/>
      <c r="AR701" s="48"/>
      <c r="AS701" s="48"/>
      <c r="AT701" s="48"/>
      <c r="AU701" s="48"/>
      <c r="AV701" s="48"/>
      <c r="AW701" s="48"/>
      <c r="AX701" s="48"/>
      <c r="AY701" s="48"/>
      <c r="AZ701" s="48"/>
      <c r="BA701" s="48"/>
      <c r="BB701" s="48"/>
      <c r="BC701" s="48"/>
      <c r="BD701" s="48"/>
      <c r="BE701" s="48"/>
      <c r="BF701" s="48"/>
      <c r="BG701" s="48"/>
      <c r="BH701" s="48"/>
      <c r="BI701" s="48"/>
      <c r="BJ701" s="48"/>
      <c r="BK701" s="48"/>
      <c r="BL701" s="48"/>
      <c r="BM701" s="48"/>
      <c r="BN701" s="48"/>
      <c r="BO701" s="48"/>
      <c r="BP701" s="48"/>
      <c r="BQ701" s="48"/>
      <c r="BR701" s="48"/>
      <c r="BS701" s="48"/>
      <c r="BT701" s="48"/>
      <c r="BU701" s="48"/>
      <c r="BV701" s="48"/>
      <c r="BW701" s="48"/>
      <c r="BX701" s="48"/>
      <c r="BY701" s="48"/>
      <c r="BZ701" s="48"/>
      <c r="CA701" s="48"/>
    </row>
    <row r="702" spans="1:79" s="50" customFormat="1" ht="19.5" customHeight="1" x14ac:dyDescent="0.25">
      <c r="A702" s="20" t="s">
        <v>1645</v>
      </c>
      <c r="B702" s="7">
        <v>100</v>
      </c>
      <c r="C702" s="7">
        <v>0</v>
      </c>
      <c r="D702" s="7">
        <v>0</v>
      </c>
      <c r="E702" s="7">
        <v>0</v>
      </c>
      <c r="F702" s="7">
        <v>0</v>
      </c>
      <c r="G702" s="7">
        <f t="shared" si="32"/>
        <v>100</v>
      </c>
      <c r="H702" s="7">
        <v>3</v>
      </c>
      <c r="I702" s="51">
        <f t="shared" si="33"/>
        <v>0.2</v>
      </c>
      <c r="J702" s="8" t="s">
        <v>18</v>
      </c>
      <c r="K702" s="13" t="s">
        <v>1646</v>
      </c>
      <c r="L702" s="26" t="s">
        <v>1647</v>
      </c>
      <c r="M702" s="13" t="s">
        <v>1648</v>
      </c>
      <c r="N702" s="13" t="s">
        <v>1617</v>
      </c>
      <c r="O702" s="14">
        <v>11</v>
      </c>
      <c r="P702" s="14" t="s">
        <v>40</v>
      </c>
      <c r="Q702" s="13" t="s">
        <v>1618</v>
      </c>
      <c r="R702" s="13" t="s">
        <v>43</v>
      </c>
      <c r="S702" s="13" t="s">
        <v>57</v>
      </c>
      <c r="T702" s="16"/>
      <c r="U702" s="48"/>
      <c r="V702" s="48"/>
      <c r="W702" s="48"/>
      <c r="X702" s="48"/>
      <c r="Y702" s="48"/>
      <c r="Z702" s="48"/>
      <c r="AA702" s="48"/>
      <c r="AB702" s="48"/>
      <c r="AC702" s="48"/>
      <c r="AD702" s="48"/>
      <c r="AE702" s="48"/>
      <c r="AF702" s="48"/>
      <c r="AG702" s="48"/>
      <c r="AH702" s="48"/>
      <c r="AI702" s="48"/>
      <c r="AJ702" s="48"/>
      <c r="AK702" s="48"/>
      <c r="AL702" s="48"/>
      <c r="AM702" s="48"/>
      <c r="AN702" s="48"/>
      <c r="AO702" s="48"/>
      <c r="AP702" s="48"/>
      <c r="AQ702" s="48"/>
      <c r="AR702" s="48"/>
      <c r="AS702" s="48"/>
      <c r="AT702" s="48"/>
      <c r="AU702" s="48"/>
      <c r="AV702" s="48"/>
      <c r="AW702" s="48"/>
      <c r="AX702" s="48"/>
      <c r="AY702" s="48"/>
      <c r="AZ702" s="48"/>
      <c r="BA702" s="48"/>
      <c r="BB702" s="48"/>
      <c r="BC702" s="48"/>
      <c r="BD702" s="48"/>
      <c r="BE702" s="48"/>
      <c r="BF702" s="48"/>
      <c r="BG702" s="48"/>
      <c r="BH702" s="48"/>
      <c r="BI702" s="48"/>
      <c r="BJ702" s="48"/>
      <c r="BK702" s="48"/>
      <c r="BL702" s="48"/>
      <c r="BM702" s="48"/>
      <c r="BN702" s="48"/>
      <c r="BO702" s="48"/>
      <c r="BP702" s="48"/>
      <c r="BQ702" s="48"/>
      <c r="BR702" s="48"/>
      <c r="BS702" s="48"/>
      <c r="BT702" s="48"/>
      <c r="BU702" s="48"/>
      <c r="BV702" s="48"/>
      <c r="BW702" s="48"/>
      <c r="BX702" s="48"/>
      <c r="BY702" s="48"/>
      <c r="BZ702" s="48"/>
      <c r="CA702" s="48"/>
    </row>
    <row r="703" spans="1:79" s="50" customFormat="1" ht="19.5" customHeight="1" x14ac:dyDescent="0.25">
      <c r="A703" s="20" t="s">
        <v>1517</v>
      </c>
      <c r="B703" s="7">
        <v>100</v>
      </c>
      <c r="C703" s="7">
        <v>0</v>
      </c>
      <c r="D703" s="7">
        <v>0</v>
      </c>
      <c r="E703" s="7">
        <v>0</v>
      </c>
      <c r="F703" s="7">
        <v>0</v>
      </c>
      <c r="G703" s="7">
        <f t="shared" si="32"/>
        <v>100</v>
      </c>
      <c r="H703" s="7">
        <v>4</v>
      </c>
      <c r="I703" s="51">
        <f t="shared" si="33"/>
        <v>0.2</v>
      </c>
      <c r="J703" s="8" t="s">
        <v>18</v>
      </c>
      <c r="K703" s="13" t="s">
        <v>1518</v>
      </c>
      <c r="L703" s="26" t="s">
        <v>1519</v>
      </c>
      <c r="M703" s="13" t="s">
        <v>284</v>
      </c>
      <c r="N703" s="13" t="s">
        <v>1428</v>
      </c>
      <c r="O703" s="14">
        <v>11</v>
      </c>
      <c r="P703" s="14" t="s">
        <v>40</v>
      </c>
      <c r="Q703" s="13" t="s">
        <v>1444</v>
      </c>
      <c r="R703" s="13" t="s">
        <v>1445</v>
      </c>
      <c r="S703" s="13" t="s">
        <v>1446</v>
      </c>
      <c r="T703" s="16"/>
      <c r="U703" s="48"/>
      <c r="V703" s="48"/>
      <c r="W703" s="48"/>
      <c r="X703" s="48"/>
      <c r="Y703" s="48"/>
      <c r="Z703" s="48"/>
      <c r="AA703" s="48"/>
      <c r="AB703" s="48"/>
      <c r="AC703" s="48"/>
      <c r="AD703" s="48"/>
      <c r="AE703" s="48"/>
      <c r="AF703" s="48"/>
      <c r="AG703" s="48"/>
      <c r="AH703" s="48"/>
      <c r="AI703" s="48"/>
      <c r="AJ703" s="48"/>
      <c r="AK703" s="48"/>
      <c r="AL703" s="48"/>
      <c r="AM703" s="48"/>
      <c r="AN703" s="48"/>
      <c r="AO703" s="48"/>
      <c r="AP703" s="48"/>
      <c r="AQ703" s="48"/>
      <c r="AR703" s="48"/>
      <c r="AS703" s="48"/>
      <c r="AT703" s="48"/>
      <c r="AU703" s="48"/>
      <c r="AV703" s="48"/>
      <c r="AW703" s="48"/>
      <c r="AX703" s="48"/>
      <c r="AY703" s="48"/>
      <c r="AZ703" s="48"/>
      <c r="BA703" s="48"/>
      <c r="BB703" s="48"/>
      <c r="BC703" s="48"/>
      <c r="BD703" s="48"/>
      <c r="BE703" s="48"/>
      <c r="BF703" s="48"/>
      <c r="BG703" s="48"/>
      <c r="BH703" s="48"/>
      <c r="BI703" s="48"/>
      <c r="BJ703" s="48"/>
      <c r="BK703" s="48"/>
      <c r="BL703" s="48"/>
      <c r="BM703" s="48"/>
      <c r="BN703" s="48"/>
      <c r="BO703" s="48"/>
      <c r="BP703" s="48"/>
      <c r="BQ703" s="48"/>
      <c r="BR703" s="48"/>
      <c r="BS703" s="48"/>
      <c r="BT703" s="48"/>
      <c r="BU703" s="48"/>
      <c r="BV703" s="48"/>
      <c r="BW703" s="48"/>
      <c r="BX703" s="48"/>
      <c r="BY703" s="48"/>
      <c r="BZ703" s="48"/>
      <c r="CA703" s="48"/>
    </row>
    <row r="704" spans="1:79" s="50" customFormat="1" ht="19.5" customHeight="1" x14ac:dyDescent="0.25">
      <c r="A704" s="20" t="s">
        <v>1060</v>
      </c>
      <c r="B704" s="7">
        <v>100</v>
      </c>
      <c r="C704" s="7">
        <v>0</v>
      </c>
      <c r="D704" s="7">
        <v>0</v>
      </c>
      <c r="E704" s="7">
        <v>0</v>
      </c>
      <c r="F704" s="7">
        <v>0</v>
      </c>
      <c r="G704" s="7">
        <f t="shared" si="32"/>
        <v>100</v>
      </c>
      <c r="H704" s="7">
        <v>10</v>
      </c>
      <c r="I704" s="51">
        <f t="shared" si="33"/>
        <v>0.2</v>
      </c>
      <c r="J704" s="8" t="s">
        <v>18</v>
      </c>
      <c r="K704" s="13" t="s">
        <v>179</v>
      </c>
      <c r="L704" s="26" t="s">
        <v>78</v>
      </c>
      <c r="M704" s="13" t="s">
        <v>169</v>
      </c>
      <c r="N704" s="13" t="s">
        <v>917</v>
      </c>
      <c r="O704" s="14">
        <v>11</v>
      </c>
      <c r="P704" s="14" t="s">
        <v>50</v>
      </c>
      <c r="Q704" s="13" t="s">
        <v>978</v>
      </c>
      <c r="R704" s="13" t="s">
        <v>702</v>
      </c>
      <c r="S704" s="13" t="s">
        <v>98</v>
      </c>
      <c r="T704" s="16"/>
      <c r="U704" s="48"/>
      <c r="V704" s="48"/>
      <c r="W704" s="48"/>
      <c r="X704" s="48"/>
      <c r="Y704" s="48"/>
      <c r="Z704" s="48"/>
      <c r="AA704" s="48"/>
      <c r="AB704" s="48"/>
      <c r="AC704" s="48"/>
      <c r="AD704" s="48"/>
      <c r="AE704" s="48"/>
      <c r="AF704" s="48"/>
      <c r="AG704" s="48"/>
      <c r="AH704" s="48"/>
      <c r="AI704" s="48"/>
      <c r="AJ704" s="48"/>
      <c r="AK704" s="48"/>
      <c r="AL704" s="48"/>
      <c r="AM704" s="48"/>
      <c r="AN704" s="48"/>
      <c r="AO704" s="48"/>
      <c r="AP704" s="48"/>
      <c r="AQ704" s="48"/>
      <c r="AR704" s="48"/>
      <c r="AS704" s="48"/>
      <c r="AT704" s="48"/>
      <c r="AU704" s="48"/>
      <c r="AV704" s="48"/>
      <c r="AW704" s="48"/>
      <c r="AX704" s="48"/>
      <c r="AY704" s="48"/>
      <c r="AZ704" s="48"/>
      <c r="BA704" s="48"/>
      <c r="BB704" s="48"/>
      <c r="BC704" s="48"/>
      <c r="BD704" s="48"/>
      <c r="BE704" s="48"/>
      <c r="BF704" s="48"/>
      <c r="BG704" s="48"/>
      <c r="BH704" s="48"/>
      <c r="BI704" s="48"/>
      <c r="BJ704" s="48"/>
      <c r="BK704" s="48"/>
      <c r="BL704" s="48"/>
      <c r="BM704" s="48"/>
      <c r="BN704" s="48"/>
      <c r="BO704" s="48"/>
      <c r="BP704" s="48"/>
      <c r="BQ704" s="48"/>
      <c r="BR704" s="48"/>
      <c r="BS704" s="48"/>
      <c r="BT704" s="48"/>
      <c r="BU704" s="48"/>
      <c r="BV704" s="48"/>
      <c r="BW704" s="48"/>
      <c r="BX704" s="48"/>
      <c r="BY704" s="48"/>
      <c r="BZ704" s="48"/>
      <c r="CA704" s="48"/>
    </row>
    <row r="705" spans="1:79" s="50" customFormat="1" ht="19.5" customHeight="1" x14ac:dyDescent="0.25">
      <c r="A705" s="20" t="s">
        <v>1553</v>
      </c>
      <c r="B705" s="7">
        <v>100</v>
      </c>
      <c r="C705" s="7">
        <v>0</v>
      </c>
      <c r="D705" s="7">
        <v>0</v>
      </c>
      <c r="E705" s="7">
        <v>0</v>
      </c>
      <c r="F705" s="7">
        <v>0</v>
      </c>
      <c r="G705" s="7">
        <f t="shared" si="32"/>
        <v>100</v>
      </c>
      <c r="H705" s="7"/>
      <c r="I705" s="51">
        <f t="shared" si="33"/>
        <v>0.2</v>
      </c>
      <c r="J705" s="8" t="s">
        <v>18</v>
      </c>
      <c r="K705" s="13" t="s">
        <v>1554</v>
      </c>
      <c r="L705" s="26" t="s">
        <v>71</v>
      </c>
      <c r="M705" s="13" t="s">
        <v>72</v>
      </c>
      <c r="N705" s="13" t="s">
        <v>1542</v>
      </c>
      <c r="O705" s="14">
        <v>11</v>
      </c>
      <c r="P705" s="14" t="s">
        <v>40</v>
      </c>
      <c r="Q705" s="13" t="s">
        <v>1550</v>
      </c>
      <c r="R705" s="13" t="s">
        <v>533</v>
      </c>
      <c r="S705" s="13" t="s">
        <v>412</v>
      </c>
      <c r="T705" s="16"/>
    </row>
    <row r="706" spans="1:79" s="50" customFormat="1" ht="19.5" customHeight="1" x14ac:dyDescent="0.25">
      <c r="A706" s="20" t="s">
        <v>1089</v>
      </c>
      <c r="B706" s="7">
        <v>100</v>
      </c>
      <c r="C706" s="7">
        <v>0</v>
      </c>
      <c r="D706" s="7">
        <v>0</v>
      </c>
      <c r="E706" s="7">
        <v>0</v>
      </c>
      <c r="F706" s="7">
        <v>0</v>
      </c>
      <c r="G706" s="7">
        <f t="shared" si="32"/>
        <v>100</v>
      </c>
      <c r="H706" s="7"/>
      <c r="I706" s="51">
        <f t="shared" si="33"/>
        <v>0.2</v>
      </c>
      <c r="J706" s="8" t="s">
        <v>18</v>
      </c>
      <c r="K706" s="13" t="s">
        <v>1090</v>
      </c>
      <c r="L706" s="26" t="s">
        <v>1091</v>
      </c>
      <c r="M706" s="13" t="s">
        <v>95</v>
      </c>
      <c r="N706" s="9" t="s">
        <v>1068</v>
      </c>
      <c r="O706" s="14">
        <v>11</v>
      </c>
      <c r="P706" s="14" t="s">
        <v>1086</v>
      </c>
      <c r="Q706" s="13" t="s">
        <v>1077</v>
      </c>
      <c r="R706" s="13" t="s">
        <v>1078</v>
      </c>
      <c r="S706" s="13" t="s">
        <v>1079</v>
      </c>
      <c r="T706" s="16"/>
    </row>
    <row r="707" spans="1:79" s="50" customFormat="1" ht="19.5" customHeight="1" x14ac:dyDescent="0.25">
      <c r="A707" s="20" t="s">
        <v>1515</v>
      </c>
      <c r="B707" s="7">
        <v>100</v>
      </c>
      <c r="C707" s="7">
        <v>0</v>
      </c>
      <c r="D707" s="7">
        <v>0</v>
      </c>
      <c r="E707" s="7">
        <v>0</v>
      </c>
      <c r="F707" s="7">
        <v>0</v>
      </c>
      <c r="G707" s="7">
        <f t="shared" si="32"/>
        <v>100</v>
      </c>
      <c r="H707" s="7">
        <v>4</v>
      </c>
      <c r="I707" s="51">
        <f t="shared" si="33"/>
        <v>0.2</v>
      </c>
      <c r="J707" s="8" t="s">
        <v>18</v>
      </c>
      <c r="K707" s="13" t="s">
        <v>1516</v>
      </c>
      <c r="L707" s="26" t="s">
        <v>168</v>
      </c>
      <c r="M707" s="13" t="s">
        <v>68</v>
      </c>
      <c r="N707" s="13" t="s">
        <v>1428</v>
      </c>
      <c r="O707" s="14">
        <v>11</v>
      </c>
      <c r="P707" s="14" t="s">
        <v>40</v>
      </c>
      <c r="Q707" s="13" t="s">
        <v>1444</v>
      </c>
      <c r="R707" s="13" t="s">
        <v>1445</v>
      </c>
      <c r="S707" s="13" t="s">
        <v>1446</v>
      </c>
      <c r="T707" s="16"/>
      <c r="U707" s="48"/>
      <c r="V707" s="48"/>
      <c r="W707" s="48"/>
      <c r="X707" s="48"/>
      <c r="Y707" s="48"/>
      <c r="Z707" s="48"/>
      <c r="AA707" s="48"/>
      <c r="AB707" s="48"/>
      <c r="AC707" s="48"/>
      <c r="AD707" s="48"/>
      <c r="AE707" s="48"/>
      <c r="AF707" s="48"/>
      <c r="AG707" s="48"/>
      <c r="AH707" s="48"/>
      <c r="AI707" s="48"/>
      <c r="AJ707" s="48"/>
      <c r="AK707" s="48"/>
      <c r="AL707" s="48"/>
      <c r="AM707" s="48"/>
      <c r="AN707" s="48"/>
      <c r="AO707" s="48"/>
      <c r="AP707" s="48"/>
      <c r="AQ707" s="48"/>
      <c r="AR707" s="48"/>
      <c r="AS707" s="48"/>
      <c r="AT707" s="48"/>
      <c r="AU707" s="48"/>
      <c r="AV707" s="48"/>
      <c r="AW707" s="48"/>
      <c r="AX707" s="48"/>
      <c r="AY707" s="48"/>
      <c r="AZ707" s="48"/>
      <c r="BA707" s="48"/>
      <c r="BB707" s="48"/>
      <c r="BC707" s="48"/>
      <c r="BD707" s="48"/>
      <c r="BE707" s="48"/>
      <c r="BF707" s="48"/>
      <c r="BG707" s="48"/>
      <c r="BH707" s="48"/>
      <c r="BI707" s="48"/>
      <c r="BJ707" s="48"/>
      <c r="BK707" s="48"/>
      <c r="BL707" s="48"/>
      <c r="BM707" s="48"/>
      <c r="BN707" s="48"/>
      <c r="BO707" s="48"/>
      <c r="BP707" s="48"/>
      <c r="BQ707" s="48"/>
      <c r="BR707" s="48"/>
      <c r="BS707" s="48"/>
      <c r="BT707" s="48"/>
      <c r="BU707" s="48"/>
      <c r="BV707" s="48"/>
      <c r="BW707" s="48"/>
      <c r="BX707" s="48"/>
      <c r="BY707" s="48"/>
      <c r="BZ707" s="48"/>
      <c r="CA707" s="48"/>
    </row>
    <row r="708" spans="1:79" s="50" customFormat="1" ht="19.5" customHeight="1" x14ac:dyDescent="0.25">
      <c r="A708" s="11" t="s">
        <v>105</v>
      </c>
      <c r="B708" s="7">
        <v>80</v>
      </c>
      <c r="C708" s="7">
        <v>0</v>
      </c>
      <c r="D708" s="7">
        <v>0</v>
      </c>
      <c r="E708" s="7">
        <v>0</v>
      </c>
      <c r="F708" s="7">
        <v>0</v>
      </c>
      <c r="G708" s="7">
        <f t="shared" si="32"/>
        <v>80</v>
      </c>
      <c r="H708" s="7">
        <v>3</v>
      </c>
      <c r="I708" s="51">
        <f t="shared" si="33"/>
        <v>0.16</v>
      </c>
      <c r="J708" s="8" t="s">
        <v>18</v>
      </c>
      <c r="K708" s="13" t="s">
        <v>106</v>
      </c>
      <c r="L708" s="26" t="s">
        <v>94</v>
      </c>
      <c r="M708" s="13" t="s">
        <v>107</v>
      </c>
      <c r="N708" s="13" t="s">
        <v>96</v>
      </c>
      <c r="O708" s="14">
        <v>11</v>
      </c>
      <c r="P708" s="14" t="s">
        <v>50</v>
      </c>
      <c r="Q708" s="13" t="s">
        <v>97</v>
      </c>
      <c r="R708" s="13" t="s">
        <v>43</v>
      </c>
      <c r="S708" s="13" t="s">
        <v>98</v>
      </c>
      <c r="T708" s="16"/>
    </row>
    <row r="709" spans="1:79" s="50" customFormat="1" ht="19.5" customHeight="1" x14ac:dyDescent="0.25">
      <c r="A709" s="20" t="s">
        <v>1318</v>
      </c>
      <c r="B709" s="7">
        <v>55</v>
      </c>
      <c r="C709" s="7">
        <v>0</v>
      </c>
      <c r="D709" s="7">
        <v>0</v>
      </c>
      <c r="E709" s="7">
        <v>0</v>
      </c>
      <c r="F709" s="7">
        <v>0</v>
      </c>
      <c r="G709" s="7">
        <f t="shared" si="32"/>
        <v>55</v>
      </c>
      <c r="H709" s="7">
        <v>1</v>
      </c>
      <c r="I709" s="51">
        <f t="shared" si="33"/>
        <v>0.11</v>
      </c>
      <c r="J709" s="8" t="s">
        <v>18</v>
      </c>
      <c r="K709" s="13" t="s">
        <v>1319</v>
      </c>
      <c r="L709" s="26" t="s">
        <v>224</v>
      </c>
      <c r="M709" s="13" t="s">
        <v>72</v>
      </c>
      <c r="N709" s="13" t="s">
        <v>1286</v>
      </c>
      <c r="O709" s="14">
        <v>11</v>
      </c>
      <c r="P709" s="14" t="s">
        <v>40</v>
      </c>
      <c r="Q709" s="13" t="s">
        <v>1296</v>
      </c>
      <c r="R709" s="13" t="s">
        <v>302</v>
      </c>
      <c r="S709" s="13" t="s">
        <v>29</v>
      </c>
      <c r="T709" s="16"/>
    </row>
    <row r="710" spans="1:79" s="50" customFormat="1" ht="19.5" customHeight="1" x14ac:dyDescent="0.25">
      <c r="A710" s="20" t="s">
        <v>1740</v>
      </c>
      <c r="B710" s="7">
        <v>40</v>
      </c>
      <c r="C710" s="7">
        <v>0</v>
      </c>
      <c r="D710" s="7">
        <v>0</v>
      </c>
      <c r="E710" s="7">
        <v>0</v>
      </c>
      <c r="F710" s="7">
        <v>0</v>
      </c>
      <c r="G710" s="7">
        <f t="shared" si="32"/>
        <v>40</v>
      </c>
      <c r="H710" s="7">
        <v>1</v>
      </c>
      <c r="I710" s="51">
        <f t="shared" si="33"/>
        <v>0.08</v>
      </c>
      <c r="J710" s="8" t="s">
        <v>18</v>
      </c>
      <c r="K710" s="13" t="s">
        <v>1741</v>
      </c>
      <c r="L710" s="26" t="s">
        <v>20</v>
      </c>
      <c r="M710" s="13" t="s">
        <v>82</v>
      </c>
      <c r="N710" s="13" t="s">
        <v>1685</v>
      </c>
      <c r="O710" s="14">
        <v>11</v>
      </c>
      <c r="P710" s="14" t="s">
        <v>40</v>
      </c>
      <c r="Q710" s="13" t="s">
        <v>1686</v>
      </c>
      <c r="R710" s="13" t="s">
        <v>128</v>
      </c>
      <c r="S710" s="13" t="s">
        <v>1687</v>
      </c>
      <c r="T710" s="16"/>
    </row>
    <row r="711" spans="1:79" s="50" customFormat="1" ht="19.5" customHeight="1" x14ac:dyDescent="0.25">
      <c r="A711" s="20" t="s">
        <v>1131</v>
      </c>
      <c r="B711" s="7">
        <v>30</v>
      </c>
      <c r="C711" s="7">
        <v>0</v>
      </c>
      <c r="D711" s="7">
        <v>0</v>
      </c>
      <c r="E711" s="7">
        <v>0</v>
      </c>
      <c r="F711" s="7">
        <v>0</v>
      </c>
      <c r="G711" s="7">
        <f t="shared" si="32"/>
        <v>30</v>
      </c>
      <c r="H711" s="7"/>
      <c r="I711" s="51">
        <f t="shared" si="33"/>
        <v>0.06</v>
      </c>
      <c r="J711" s="8"/>
      <c r="K711" s="13" t="s">
        <v>1132</v>
      </c>
      <c r="L711" s="26" t="s">
        <v>1096</v>
      </c>
      <c r="M711" s="13" t="s">
        <v>439</v>
      </c>
      <c r="N711" s="13" t="s">
        <v>1108</v>
      </c>
      <c r="O711" s="14">
        <v>11</v>
      </c>
      <c r="P711" s="14" t="s">
        <v>40</v>
      </c>
      <c r="Q711" s="13" t="s">
        <v>1119</v>
      </c>
      <c r="R711" s="13" t="s">
        <v>71</v>
      </c>
      <c r="S711" s="13" t="s">
        <v>697</v>
      </c>
      <c r="T711" s="16"/>
    </row>
    <row r="712" spans="1:79" s="50" customFormat="1" ht="19.5" customHeight="1" x14ac:dyDescent="0.25">
      <c r="A712" s="20" t="s">
        <v>1284</v>
      </c>
      <c r="B712" s="7">
        <v>20</v>
      </c>
      <c r="C712" s="7">
        <v>0</v>
      </c>
      <c r="D712" s="7">
        <v>0</v>
      </c>
      <c r="E712" s="7">
        <v>0</v>
      </c>
      <c r="F712" s="7">
        <v>0</v>
      </c>
      <c r="G712" s="7">
        <f t="shared" si="32"/>
        <v>20</v>
      </c>
      <c r="H712" s="7">
        <v>1</v>
      </c>
      <c r="I712" s="51">
        <f t="shared" si="33"/>
        <v>0.04</v>
      </c>
      <c r="J712" s="8" t="s">
        <v>18</v>
      </c>
      <c r="K712" s="13" t="s">
        <v>1285</v>
      </c>
      <c r="L712" s="26" t="s">
        <v>405</v>
      </c>
      <c r="M712" s="13" t="s">
        <v>68</v>
      </c>
      <c r="N712" s="13" t="s">
        <v>1255</v>
      </c>
      <c r="O712" s="14">
        <v>11</v>
      </c>
      <c r="P712" s="14" t="s">
        <v>40</v>
      </c>
      <c r="Q712" s="13" t="s">
        <v>1256</v>
      </c>
      <c r="R712" s="13" t="s">
        <v>128</v>
      </c>
      <c r="S712" s="13" t="s">
        <v>663</v>
      </c>
      <c r="T712" s="16"/>
    </row>
    <row r="713" spans="1:79" s="50" customFormat="1" ht="19.5" customHeight="1" x14ac:dyDescent="0.25">
      <c r="A713" s="20" t="s">
        <v>1420</v>
      </c>
      <c r="B713" s="7">
        <v>20</v>
      </c>
      <c r="C713" s="7">
        <v>0</v>
      </c>
      <c r="D713" s="7">
        <v>0</v>
      </c>
      <c r="E713" s="7">
        <v>0</v>
      </c>
      <c r="F713" s="7">
        <v>0</v>
      </c>
      <c r="G713" s="7">
        <f t="shared" si="32"/>
        <v>20</v>
      </c>
      <c r="H713" s="7">
        <v>3</v>
      </c>
      <c r="I713" s="51">
        <f t="shared" si="33"/>
        <v>0.04</v>
      </c>
      <c r="J713" s="8" t="s">
        <v>18</v>
      </c>
      <c r="K713" s="13" t="s">
        <v>1421</v>
      </c>
      <c r="L713" s="26" t="s">
        <v>1422</v>
      </c>
      <c r="M713" s="13" t="s">
        <v>68</v>
      </c>
      <c r="N713" s="13" t="s">
        <v>1376</v>
      </c>
      <c r="O713" s="14">
        <v>11</v>
      </c>
      <c r="P713" s="14" t="s">
        <v>40</v>
      </c>
      <c r="Q713" s="13" t="s">
        <v>1377</v>
      </c>
      <c r="R713" s="13" t="s">
        <v>128</v>
      </c>
      <c r="S713" s="13" t="s">
        <v>53</v>
      </c>
      <c r="T713" s="16"/>
      <c r="U713" s="54"/>
      <c r="V713" s="54"/>
      <c r="W713" s="54"/>
      <c r="X713" s="54"/>
      <c r="Y713" s="54"/>
      <c r="Z713" s="54"/>
      <c r="AA713" s="54"/>
      <c r="AB713" s="54"/>
      <c r="AC713" s="54"/>
      <c r="AD713" s="54"/>
      <c r="AE713" s="54"/>
      <c r="AF713" s="54"/>
      <c r="AG713" s="54"/>
      <c r="AH713" s="54"/>
      <c r="AI713" s="54"/>
      <c r="AJ713" s="54"/>
      <c r="AK713" s="54"/>
      <c r="AL713" s="54"/>
      <c r="AM713" s="54"/>
      <c r="AN713" s="54"/>
      <c r="AO713" s="54"/>
      <c r="AP713" s="54"/>
      <c r="AQ713" s="54"/>
      <c r="AR713" s="54"/>
      <c r="AS713" s="54"/>
      <c r="AT713" s="54"/>
      <c r="AU713" s="54"/>
      <c r="AV713" s="54"/>
      <c r="AW713" s="54"/>
      <c r="AX713" s="54"/>
      <c r="AY713" s="54"/>
      <c r="AZ713" s="54"/>
      <c r="BA713" s="54"/>
      <c r="BB713" s="54"/>
      <c r="BC713" s="54"/>
      <c r="BD713" s="54"/>
      <c r="BE713" s="54"/>
      <c r="BF713" s="54"/>
      <c r="BG713" s="54"/>
      <c r="BH713" s="54"/>
      <c r="BI713" s="54"/>
      <c r="BJ713" s="54"/>
      <c r="BK713" s="54"/>
      <c r="BL713" s="54"/>
      <c r="BM713" s="54"/>
      <c r="BN713" s="54"/>
      <c r="BO713" s="54"/>
      <c r="BP713" s="54"/>
      <c r="BQ713" s="54"/>
      <c r="BR713" s="54"/>
      <c r="BS713" s="54"/>
      <c r="BT713" s="54"/>
      <c r="BU713" s="54"/>
      <c r="BV713" s="54"/>
      <c r="BW713" s="54"/>
      <c r="BX713" s="54"/>
      <c r="BY713" s="54"/>
      <c r="BZ713" s="54"/>
      <c r="CA713" s="54"/>
    </row>
    <row r="714" spans="1:79" s="50" customFormat="1" ht="19.5" customHeight="1" x14ac:dyDescent="0.25">
      <c r="A714" s="20" t="s">
        <v>36</v>
      </c>
      <c r="B714" s="7">
        <v>0</v>
      </c>
      <c r="C714" s="7">
        <v>10</v>
      </c>
      <c r="D714" s="7">
        <v>0</v>
      </c>
      <c r="E714" s="7">
        <v>0</v>
      </c>
      <c r="F714" s="7">
        <v>0</v>
      </c>
      <c r="G714" s="7">
        <f t="shared" si="32"/>
        <v>10</v>
      </c>
      <c r="H714" s="7">
        <v>1</v>
      </c>
      <c r="I714" s="51">
        <f t="shared" si="33"/>
        <v>0.02</v>
      </c>
      <c r="J714" s="8" t="s">
        <v>18</v>
      </c>
      <c r="K714" s="13" t="s">
        <v>37</v>
      </c>
      <c r="L714" s="26" t="s">
        <v>38</v>
      </c>
      <c r="M714" s="13" t="s">
        <v>39</v>
      </c>
      <c r="N714" s="13" t="s">
        <v>21</v>
      </c>
      <c r="O714" s="14">
        <v>11</v>
      </c>
      <c r="P714" s="14" t="s">
        <v>40</v>
      </c>
      <c r="Q714" s="13" t="s">
        <v>42</v>
      </c>
      <c r="R714" s="13" t="s">
        <v>43</v>
      </c>
      <c r="S714" s="13" t="s">
        <v>44</v>
      </c>
      <c r="T714" s="16"/>
    </row>
    <row r="715" spans="1:79" s="50" customFormat="1" ht="19.5" customHeight="1" x14ac:dyDescent="0.25">
      <c r="A715" s="20" t="s">
        <v>423</v>
      </c>
      <c r="B715" s="7">
        <v>0</v>
      </c>
      <c r="C715" s="7">
        <v>0</v>
      </c>
      <c r="D715" s="7">
        <v>0</v>
      </c>
      <c r="E715" s="7">
        <v>0</v>
      </c>
      <c r="F715" s="7">
        <v>0</v>
      </c>
      <c r="G715" s="7">
        <f t="shared" si="32"/>
        <v>0</v>
      </c>
      <c r="H715" s="7">
        <v>5</v>
      </c>
      <c r="I715" s="51">
        <f t="shared" si="33"/>
        <v>0</v>
      </c>
      <c r="J715" s="8" t="s">
        <v>18</v>
      </c>
      <c r="K715" s="13" t="s">
        <v>424</v>
      </c>
      <c r="L715" s="26" t="s">
        <v>71</v>
      </c>
      <c r="M715" s="13" t="s">
        <v>25</v>
      </c>
      <c r="N715" s="13" t="s">
        <v>268</v>
      </c>
      <c r="O715" s="14">
        <v>11</v>
      </c>
      <c r="P715" s="14">
        <v>3</v>
      </c>
      <c r="Q715" s="13" t="s">
        <v>384</v>
      </c>
      <c r="R715" s="13" t="s">
        <v>224</v>
      </c>
      <c r="S715" s="13" t="s">
        <v>161</v>
      </c>
      <c r="T715" s="16"/>
    </row>
    <row r="716" spans="1:79" s="50" customFormat="1" ht="19.5" customHeight="1" x14ac:dyDescent="0.25">
      <c r="A716" s="20" t="s">
        <v>425</v>
      </c>
      <c r="B716" s="7">
        <v>0</v>
      </c>
      <c r="C716" s="7">
        <v>0</v>
      </c>
      <c r="D716" s="7">
        <v>0</v>
      </c>
      <c r="E716" s="7">
        <v>0</v>
      </c>
      <c r="F716" s="7">
        <v>0</v>
      </c>
      <c r="G716" s="7">
        <f t="shared" si="32"/>
        <v>0</v>
      </c>
      <c r="H716" s="7">
        <v>5</v>
      </c>
      <c r="I716" s="51">
        <f t="shared" si="33"/>
        <v>0</v>
      </c>
      <c r="J716" s="8" t="s">
        <v>18</v>
      </c>
      <c r="K716" s="13" t="s">
        <v>426</v>
      </c>
      <c r="L716" s="26" t="s">
        <v>125</v>
      </c>
      <c r="M716" s="13" t="s">
        <v>383</v>
      </c>
      <c r="N716" s="13" t="s">
        <v>268</v>
      </c>
      <c r="O716" s="14">
        <v>11</v>
      </c>
      <c r="P716" s="14">
        <v>3</v>
      </c>
      <c r="Q716" s="13" t="s">
        <v>384</v>
      </c>
      <c r="R716" s="13" t="s">
        <v>224</v>
      </c>
      <c r="S716" s="13" t="s">
        <v>161</v>
      </c>
      <c r="T716" s="16"/>
    </row>
    <row r="717" spans="1:79" s="50" customFormat="1" ht="19.5" customHeight="1" x14ac:dyDescent="0.25">
      <c r="A717" s="20" t="s">
        <v>1322</v>
      </c>
      <c r="B717" s="7">
        <v>0</v>
      </c>
      <c r="C717" s="7">
        <v>0</v>
      </c>
      <c r="D717" s="7">
        <v>0</v>
      </c>
      <c r="E717" s="7">
        <v>0</v>
      </c>
      <c r="F717" s="7">
        <v>0</v>
      </c>
      <c r="G717" s="7">
        <f t="shared" si="32"/>
        <v>0</v>
      </c>
      <c r="H717" s="7">
        <v>2</v>
      </c>
      <c r="I717" s="51">
        <f t="shared" si="33"/>
        <v>0</v>
      </c>
      <c r="J717" s="8" t="s">
        <v>18</v>
      </c>
      <c r="K717" s="13" t="s">
        <v>1323</v>
      </c>
      <c r="L717" s="26" t="s">
        <v>94</v>
      </c>
      <c r="M717" s="13" t="s">
        <v>68</v>
      </c>
      <c r="N717" s="13" t="s">
        <v>1286</v>
      </c>
      <c r="O717" s="14">
        <v>11</v>
      </c>
      <c r="P717" s="14" t="s">
        <v>40</v>
      </c>
      <c r="Q717" s="13" t="s">
        <v>1296</v>
      </c>
      <c r="R717" s="13" t="s">
        <v>302</v>
      </c>
      <c r="S717" s="13" t="s">
        <v>29</v>
      </c>
      <c r="T717" s="16"/>
    </row>
    <row r="718" spans="1:79" s="50" customFormat="1" ht="19.5" customHeight="1" x14ac:dyDescent="0.25">
      <c r="A718" s="20" t="s">
        <v>1423</v>
      </c>
      <c r="B718" s="7">
        <v>0</v>
      </c>
      <c r="C718" s="7">
        <v>0</v>
      </c>
      <c r="D718" s="7">
        <v>0</v>
      </c>
      <c r="E718" s="7">
        <v>0</v>
      </c>
      <c r="F718" s="7">
        <v>0</v>
      </c>
      <c r="G718" s="7">
        <f t="shared" si="32"/>
        <v>0</v>
      </c>
      <c r="H718" s="7"/>
      <c r="I718" s="51">
        <f t="shared" si="33"/>
        <v>0</v>
      </c>
      <c r="J718" s="8" t="s">
        <v>18</v>
      </c>
      <c r="K718" s="13" t="s">
        <v>1424</v>
      </c>
      <c r="L718" s="26" t="s">
        <v>195</v>
      </c>
      <c r="M718" s="13" t="s">
        <v>68</v>
      </c>
      <c r="N718" s="13" t="s">
        <v>1376</v>
      </c>
      <c r="O718" s="14">
        <v>11</v>
      </c>
      <c r="P718" s="14" t="s">
        <v>40</v>
      </c>
      <c r="Q718" s="13" t="s">
        <v>1377</v>
      </c>
      <c r="R718" s="13" t="s">
        <v>128</v>
      </c>
      <c r="S718" s="13" t="s">
        <v>53</v>
      </c>
      <c r="T718" s="16"/>
      <c r="U718" s="54"/>
      <c r="V718" s="54"/>
      <c r="W718" s="54"/>
      <c r="X718" s="54"/>
      <c r="Y718" s="54"/>
      <c r="Z718" s="54"/>
      <c r="AA718" s="54"/>
      <c r="AB718" s="54"/>
      <c r="AC718" s="54"/>
      <c r="AD718" s="54"/>
      <c r="AE718" s="54"/>
      <c r="AF718" s="54"/>
      <c r="AG718" s="54"/>
      <c r="AH718" s="54"/>
      <c r="AI718" s="54"/>
      <c r="AJ718" s="54"/>
      <c r="AK718" s="54"/>
      <c r="AL718" s="54"/>
      <c r="AM718" s="54"/>
      <c r="AN718" s="54"/>
      <c r="AO718" s="54"/>
      <c r="AP718" s="54"/>
      <c r="AQ718" s="54"/>
      <c r="AR718" s="54"/>
      <c r="AS718" s="54"/>
      <c r="AT718" s="54"/>
      <c r="AU718" s="54"/>
      <c r="AV718" s="54"/>
      <c r="AW718" s="54"/>
      <c r="AX718" s="54"/>
      <c r="AY718" s="54"/>
      <c r="AZ718" s="54"/>
      <c r="BA718" s="54"/>
      <c r="BB718" s="54"/>
      <c r="BC718" s="54"/>
      <c r="BD718" s="54"/>
      <c r="BE718" s="54"/>
      <c r="BF718" s="54"/>
      <c r="BG718" s="54"/>
      <c r="BH718" s="54"/>
      <c r="BI718" s="54"/>
      <c r="BJ718" s="54"/>
      <c r="BK718" s="54"/>
      <c r="BL718" s="54"/>
      <c r="BM718" s="54"/>
      <c r="BN718" s="54"/>
      <c r="BO718" s="54"/>
      <c r="BP718" s="54"/>
      <c r="BQ718" s="54"/>
      <c r="BR718" s="54"/>
      <c r="BS718" s="54"/>
      <c r="BT718" s="54"/>
      <c r="BU718" s="54"/>
      <c r="BV718" s="54"/>
      <c r="BW718" s="54"/>
      <c r="BX718" s="54"/>
      <c r="BY718" s="54"/>
      <c r="BZ718" s="54"/>
      <c r="CA718" s="54"/>
    </row>
    <row r="719" spans="1:79" s="50" customFormat="1" ht="19.5" customHeight="1" x14ac:dyDescent="0.25">
      <c r="A719" s="20" t="s">
        <v>427</v>
      </c>
      <c r="B719" s="7">
        <v>0</v>
      </c>
      <c r="C719" s="7">
        <v>0</v>
      </c>
      <c r="D719" s="7">
        <v>0</v>
      </c>
      <c r="E719" s="7">
        <v>0</v>
      </c>
      <c r="F719" s="7">
        <v>0</v>
      </c>
      <c r="G719" s="7">
        <f t="shared" si="32"/>
        <v>0</v>
      </c>
      <c r="H719" s="7">
        <v>5</v>
      </c>
      <c r="I719" s="51">
        <f t="shared" si="33"/>
        <v>0</v>
      </c>
      <c r="J719" s="8" t="s">
        <v>18</v>
      </c>
      <c r="K719" s="13" t="s">
        <v>428</v>
      </c>
      <c r="L719" s="26" t="s">
        <v>429</v>
      </c>
      <c r="M719" s="13" t="s">
        <v>107</v>
      </c>
      <c r="N719" s="13" t="s">
        <v>268</v>
      </c>
      <c r="O719" s="14">
        <v>11</v>
      </c>
      <c r="P719" s="14">
        <v>3</v>
      </c>
      <c r="Q719" s="13" t="s">
        <v>384</v>
      </c>
      <c r="R719" s="13" t="s">
        <v>224</v>
      </c>
      <c r="S719" s="13" t="s">
        <v>161</v>
      </c>
      <c r="T719" s="16"/>
    </row>
    <row r="720" spans="1:79" s="50" customFormat="1" ht="19.5" customHeight="1" x14ac:dyDescent="0.25">
      <c r="A720" s="20" t="s">
        <v>1425</v>
      </c>
      <c r="B720" s="7">
        <v>0</v>
      </c>
      <c r="C720" s="7">
        <v>0</v>
      </c>
      <c r="D720" s="7">
        <v>0</v>
      </c>
      <c r="E720" s="7">
        <v>0</v>
      </c>
      <c r="F720" s="7">
        <v>0</v>
      </c>
      <c r="G720" s="7">
        <f t="shared" si="32"/>
        <v>0</v>
      </c>
      <c r="H720" s="7"/>
      <c r="I720" s="51">
        <f t="shared" si="33"/>
        <v>0</v>
      </c>
      <c r="J720" s="8" t="s">
        <v>18</v>
      </c>
      <c r="K720" s="13" t="s">
        <v>733</v>
      </c>
      <c r="L720" s="26" t="s">
        <v>199</v>
      </c>
      <c r="M720" s="13" t="s">
        <v>72</v>
      </c>
      <c r="N720" s="13" t="s">
        <v>1376</v>
      </c>
      <c r="O720" s="14">
        <v>11</v>
      </c>
      <c r="P720" s="14" t="s">
        <v>40</v>
      </c>
      <c r="Q720" s="13" t="s">
        <v>1377</v>
      </c>
      <c r="R720" s="13" t="s">
        <v>128</v>
      </c>
      <c r="S720" s="13" t="s">
        <v>53</v>
      </c>
      <c r="T720" s="16"/>
      <c r="U720" s="54"/>
      <c r="V720" s="54"/>
      <c r="W720" s="54"/>
      <c r="X720" s="54"/>
      <c r="Y720" s="54"/>
      <c r="Z720" s="54"/>
      <c r="AA720" s="54"/>
      <c r="AB720" s="54"/>
      <c r="AC720" s="54"/>
      <c r="AD720" s="54"/>
      <c r="AE720" s="54"/>
      <c r="AF720" s="54"/>
      <c r="AG720" s="54"/>
      <c r="AH720" s="54"/>
      <c r="AI720" s="54"/>
      <c r="AJ720" s="54"/>
      <c r="AK720" s="54"/>
      <c r="AL720" s="54"/>
      <c r="AM720" s="54"/>
      <c r="AN720" s="54"/>
      <c r="AO720" s="54"/>
      <c r="AP720" s="54"/>
      <c r="AQ720" s="54"/>
      <c r="AR720" s="54"/>
      <c r="AS720" s="54"/>
      <c r="AT720" s="54"/>
      <c r="AU720" s="54"/>
      <c r="AV720" s="54"/>
      <c r="AW720" s="54"/>
      <c r="AX720" s="54"/>
      <c r="AY720" s="54"/>
      <c r="AZ720" s="54"/>
      <c r="BA720" s="54"/>
      <c r="BB720" s="54"/>
      <c r="BC720" s="54"/>
      <c r="BD720" s="54"/>
      <c r="BE720" s="54"/>
      <c r="BF720" s="54"/>
      <c r="BG720" s="54"/>
      <c r="BH720" s="54"/>
      <c r="BI720" s="54"/>
      <c r="BJ720" s="54"/>
      <c r="BK720" s="54"/>
      <c r="BL720" s="54"/>
      <c r="BM720" s="54"/>
      <c r="BN720" s="54"/>
      <c r="BO720" s="54"/>
      <c r="BP720" s="54"/>
      <c r="BQ720" s="54"/>
      <c r="BR720" s="54"/>
      <c r="BS720" s="54"/>
      <c r="BT720" s="54"/>
      <c r="BU720" s="54"/>
      <c r="BV720" s="54"/>
      <c r="BW720" s="54"/>
      <c r="BX720" s="54"/>
      <c r="BY720" s="54"/>
      <c r="BZ720" s="54"/>
      <c r="CA720" s="54"/>
    </row>
    <row r="721" spans="1:79" s="50" customFormat="1" ht="19.5" customHeight="1" x14ac:dyDescent="0.25">
      <c r="A721" s="20" t="s">
        <v>1649</v>
      </c>
      <c r="B721" s="7">
        <v>0</v>
      </c>
      <c r="C721" s="7">
        <v>0</v>
      </c>
      <c r="D721" s="7">
        <v>0</v>
      </c>
      <c r="E721" s="7">
        <v>0</v>
      </c>
      <c r="F721" s="7">
        <v>0</v>
      </c>
      <c r="G721" s="7">
        <f t="shared" si="32"/>
        <v>0</v>
      </c>
      <c r="H721" s="7"/>
      <c r="I721" s="51">
        <f t="shared" si="33"/>
        <v>0</v>
      </c>
      <c r="J721" s="8" t="s">
        <v>18</v>
      </c>
      <c r="K721" s="13" t="s">
        <v>1650</v>
      </c>
      <c r="L721" s="26" t="s">
        <v>20</v>
      </c>
      <c r="M721" s="13" t="s">
        <v>72</v>
      </c>
      <c r="N721" s="13" t="s">
        <v>1617</v>
      </c>
      <c r="O721" s="14">
        <v>11</v>
      </c>
      <c r="P721" s="14" t="s">
        <v>50</v>
      </c>
      <c r="Q721" s="13" t="s">
        <v>1623</v>
      </c>
      <c r="R721" s="13" t="s">
        <v>558</v>
      </c>
      <c r="S721" s="13" t="s">
        <v>275</v>
      </c>
      <c r="T721" s="16"/>
      <c r="U721" s="48"/>
      <c r="V721" s="48"/>
      <c r="W721" s="48"/>
      <c r="X721" s="48"/>
      <c r="Y721" s="48"/>
      <c r="Z721" s="48"/>
      <c r="AA721" s="48"/>
      <c r="AB721" s="48"/>
      <c r="AC721" s="48"/>
      <c r="AD721" s="48"/>
      <c r="AE721" s="48"/>
      <c r="AF721" s="48"/>
      <c r="AG721" s="48"/>
      <c r="AH721" s="48"/>
      <c r="AI721" s="48"/>
      <c r="AJ721" s="48"/>
      <c r="AK721" s="48"/>
      <c r="AL721" s="48"/>
      <c r="AM721" s="48"/>
      <c r="AN721" s="48"/>
      <c r="AO721" s="48"/>
      <c r="AP721" s="48"/>
      <c r="AQ721" s="48"/>
      <c r="AR721" s="48"/>
      <c r="AS721" s="48"/>
      <c r="AT721" s="48"/>
      <c r="AU721" s="48"/>
      <c r="AV721" s="48"/>
      <c r="AW721" s="48"/>
      <c r="AX721" s="48"/>
      <c r="AY721" s="48"/>
      <c r="AZ721" s="48"/>
      <c r="BA721" s="48"/>
      <c r="BB721" s="48"/>
      <c r="BC721" s="48"/>
      <c r="BD721" s="48"/>
      <c r="BE721" s="48"/>
      <c r="BF721" s="48"/>
      <c r="BG721" s="48"/>
      <c r="BH721" s="48"/>
      <c r="BI721" s="48"/>
      <c r="BJ721" s="48"/>
      <c r="BK721" s="48"/>
      <c r="BL721" s="48"/>
      <c r="BM721" s="48"/>
      <c r="BN721" s="48"/>
      <c r="BO721" s="48"/>
      <c r="BP721" s="48"/>
      <c r="BQ721" s="48"/>
      <c r="BR721" s="48"/>
      <c r="BS721" s="48"/>
      <c r="BT721" s="48"/>
      <c r="BU721" s="48"/>
      <c r="BV721" s="48"/>
      <c r="BW721" s="48"/>
      <c r="BX721" s="48"/>
      <c r="BY721" s="48"/>
      <c r="BZ721" s="48"/>
      <c r="CA721" s="48"/>
    </row>
    <row r="722" spans="1:79" s="50" customFormat="1" ht="19.5" customHeight="1" x14ac:dyDescent="0.25">
      <c r="A722" s="81" t="s">
        <v>1537</v>
      </c>
      <c r="B722" s="7">
        <v>0</v>
      </c>
      <c r="C722" s="7">
        <v>0</v>
      </c>
      <c r="D722" s="7">
        <v>0</v>
      </c>
      <c r="E722" s="7">
        <v>0</v>
      </c>
      <c r="F722" s="7">
        <v>0</v>
      </c>
      <c r="G722" s="7">
        <f t="shared" si="32"/>
        <v>0</v>
      </c>
      <c r="H722" s="7"/>
      <c r="I722" s="51">
        <f t="shared" si="33"/>
        <v>0</v>
      </c>
      <c r="J722" s="8" t="s">
        <v>18</v>
      </c>
      <c r="K722" s="13" t="s">
        <v>1538</v>
      </c>
      <c r="L722" s="26" t="s">
        <v>1539</v>
      </c>
      <c r="M722" s="13" t="s">
        <v>98</v>
      </c>
      <c r="N722" s="13" t="s">
        <v>1521</v>
      </c>
      <c r="O722" s="14">
        <v>11</v>
      </c>
      <c r="P722" s="14" t="s">
        <v>50</v>
      </c>
      <c r="Q722" s="13" t="s">
        <v>1540</v>
      </c>
      <c r="R722" s="13" t="s">
        <v>112</v>
      </c>
      <c r="S722" s="13" t="s">
        <v>275</v>
      </c>
      <c r="T722" s="16"/>
    </row>
    <row r="723" spans="1:79" s="50" customFormat="1" ht="19.5" customHeight="1" x14ac:dyDescent="0.25">
      <c r="A723" s="20" t="s">
        <v>1656</v>
      </c>
      <c r="B723" s="7">
        <v>0</v>
      </c>
      <c r="C723" s="7">
        <v>0</v>
      </c>
      <c r="D723" s="7">
        <v>0</v>
      </c>
      <c r="E723" s="7">
        <v>0</v>
      </c>
      <c r="F723" s="7">
        <v>0</v>
      </c>
      <c r="G723" s="7">
        <f t="shared" si="32"/>
        <v>0</v>
      </c>
      <c r="H723" s="7"/>
      <c r="I723" s="51">
        <f t="shared" si="33"/>
        <v>0</v>
      </c>
      <c r="J723" s="8" t="s">
        <v>18</v>
      </c>
      <c r="K723" s="13" t="s">
        <v>1657</v>
      </c>
      <c r="L723" s="26" t="s">
        <v>199</v>
      </c>
      <c r="M723" s="13" t="s">
        <v>338</v>
      </c>
      <c r="N723" s="13" t="s">
        <v>1617</v>
      </c>
      <c r="O723" s="14">
        <v>11</v>
      </c>
      <c r="P723" s="14" t="s">
        <v>40</v>
      </c>
      <c r="Q723" s="13" t="s">
        <v>1618</v>
      </c>
      <c r="R723" s="13" t="s">
        <v>43</v>
      </c>
      <c r="S723" s="13" t="s">
        <v>57</v>
      </c>
      <c r="T723" s="16"/>
      <c r="U723" s="48"/>
      <c r="V723" s="48"/>
      <c r="W723" s="48"/>
      <c r="X723" s="48"/>
      <c r="Y723" s="48"/>
      <c r="Z723" s="48"/>
      <c r="AA723" s="48"/>
      <c r="AB723" s="48"/>
      <c r="AC723" s="48"/>
      <c r="AD723" s="48"/>
      <c r="AE723" s="48"/>
      <c r="AF723" s="48"/>
      <c r="AG723" s="48"/>
      <c r="AH723" s="48"/>
      <c r="AI723" s="48"/>
      <c r="AJ723" s="48"/>
      <c r="AK723" s="48"/>
      <c r="AL723" s="48"/>
      <c r="AM723" s="48"/>
      <c r="AN723" s="48"/>
      <c r="AO723" s="48"/>
      <c r="AP723" s="48"/>
      <c r="AQ723" s="48"/>
      <c r="AR723" s="48"/>
      <c r="AS723" s="48"/>
      <c r="AT723" s="48"/>
      <c r="AU723" s="48"/>
      <c r="AV723" s="48"/>
      <c r="AW723" s="48"/>
      <c r="AX723" s="48"/>
      <c r="AY723" s="48"/>
      <c r="AZ723" s="48"/>
      <c r="BA723" s="48"/>
      <c r="BB723" s="48"/>
      <c r="BC723" s="48"/>
      <c r="BD723" s="48"/>
      <c r="BE723" s="48"/>
      <c r="BF723" s="48"/>
      <c r="BG723" s="48"/>
      <c r="BH723" s="48"/>
      <c r="BI723" s="48"/>
      <c r="BJ723" s="48"/>
      <c r="BK723" s="48"/>
      <c r="BL723" s="48"/>
      <c r="BM723" s="48"/>
      <c r="BN723" s="48"/>
      <c r="BO723" s="48"/>
      <c r="BP723" s="48"/>
      <c r="BQ723" s="48"/>
      <c r="BR723" s="48"/>
      <c r="BS723" s="48"/>
      <c r="BT723" s="48"/>
      <c r="BU723" s="48"/>
      <c r="BV723" s="48"/>
      <c r="BW723" s="48"/>
      <c r="BX723" s="48"/>
      <c r="BY723" s="48"/>
      <c r="BZ723" s="48"/>
      <c r="CA723" s="48"/>
    </row>
    <row r="724" spans="1:79" s="50" customFormat="1" ht="19.5" customHeight="1" x14ac:dyDescent="0.25">
      <c r="A724" s="20" t="s">
        <v>430</v>
      </c>
      <c r="B724" s="7">
        <v>0</v>
      </c>
      <c r="C724" s="7">
        <v>0</v>
      </c>
      <c r="D724" s="7">
        <v>0</v>
      </c>
      <c r="E724" s="7">
        <v>0</v>
      </c>
      <c r="F724" s="7">
        <v>0</v>
      </c>
      <c r="G724" s="7">
        <f t="shared" si="32"/>
        <v>0</v>
      </c>
      <c r="H724" s="7">
        <v>5</v>
      </c>
      <c r="I724" s="51">
        <f t="shared" si="33"/>
        <v>0</v>
      </c>
      <c r="J724" s="8" t="s">
        <v>18</v>
      </c>
      <c r="K724" s="13" t="s">
        <v>431</v>
      </c>
      <c r="L724" s="26" t="s">
        <v>131</v>
      </c>
      <c r="M724" s="13" t="s">
        <v>44</v>
      </c>
      <c r="N724" s="13" t="s">
        <v>268</v>
      </c>
      <c r="O724" s="14">
        <v>11</v>
      </c>
      <c r="P724" s="14">
        <v>3</v>
      </c>
      <c r="Q724" s="13" t="s">
        <v>314</v>
      </c>
      <c r="R724" s="13" t="s">
        <v>168</v>
      </c>
      <c r="S724" s="13" t="s">
        <v>72</v>
      </c>
      <c r="T724" s="16"/>
    </row>
    <row r="725" spans="1:79" s="50" customFormat="1" ht="19.5" customHeight="1" x14ac:dyDescent="0.25">
      <c r="A725" s="20" t="s">
        <v>1061</v>
      </c>
      <c r="B725" s="7">
        <v>0</v>
      </c>
      <c r="C725" s="7">
        <v>0</v>
      </c>
      <c r="D725" s="7">
        <v>0</v>
      </c>
      <c r="E725" s="7">
        <v>0</v>
      </c>
      <c r="F725" s="7">
        <v>0</v>
      </c>
      <c r="G725" s="7">
        <f t="shared" si="32"/>
        <v>0</v>
      </c>
      <c r="H725" s="7">
        <v>11</v>
      </c>
      <c r="I725" s="51">
        <f t="shared" si="33"/>
        <v>0</v>
      </c>
      <c r="J725" s="8" t="s">
        <v>18</v>
      </c>
      <c r="K725" s="13" t="s">
        <v>1062</v>
      </c>
      <c r="L725" s="26" t="s">
        <v>221</v>
      </c>
      <c r="M725" s="13" t="s">
        <v>287</v>
      </c>
      <c r="N725" s="13" t="s">
        <v>917</v>
      </c>
      <c r="O725" s="14">
        <v>11</v>
      </c>
      <c r="P725" s="14" t="s">
        <v>50</v>
      </c>
      <c r="Q725" s="13" t="s">
        <v>927</v>
      </c>
      <c r="R725" s="13" t="s">
        <v>249</v>
      </c>
      <c r="S725" s="13" t="s">
        <v>57</v>
      </c>
      <c r="T725" s="16"/>
      <c r="U725" s="48"/>
      <c r="V725" s="48"/>
      <c r="W725" s="48"/>
      <c r="X725" s="48"/>
      <c r="Y725" s="48"/>
      <c r="Z725" s="48"/>
      <c r="AA725" s="48"/>
      <c r="AB725" s="48"/>
      <c r="AC725" s="48"/>
      <c r="AD725" s="48"/>
      <c r="AE725" s="48"/>
      <c r="AF725" s="48"/>
      <c r="AG725" s="48"/>
      <c r="AH725" s="48"/>
      <c r="AI725" s="48"/>
      <c r="AJ725" s="48"/>
      <c r="AK725" s="48"/>
      <c r="AL725" s="48"/>
      <c r="AM725" s="48"/>
      <c r="AN725" s="48"/>
      <c r="AO725" s="48"/>
      <c r="AP725" s="48"/>
      <c r="AQ725" s="48"/>
      <c r="AR725" s="48"/>
      <c r="AS725" s="48"/>
      <c r="AT725" s="48"/>
      <c r="AU725" s="48"/>
      <c r="AV725" s="48"/>
      <c r="AW725" s="48"/>
      <c r="AX725" s="48"/>
      <c r="AY725" s="48"/>
      <c r="AZ725" s="48"/>
      <c r="BA725" s="48"/>
      <c r="BB725" s="48"/>
      <c r="BC725" s="48"/>
      <c r="BD725" s="48"/>
      <c r="BE725" s="48"/>
      <c r="BF725" s="48"/>
      <c r="BG725" s="48"/>
      <c r="BH725" s="48"/>
      <c r="BI725" s="48"/>
      <c r="BJ725" s="48"/>
      <c r="BK725" s="48"/>
      <c r="BL725" s="48"/>
      <c r="BM725" s="48"/>
      <c r="BN725" s="48"/>
      <c r="BO725" s="48"/>
      <c r="BP725" s="48"/>
      <c r="BQ725" s="48"/>
      <c r="BR725" s="48"/>
      <c r="BS725" s="48"/>
      <c r="BT725" s="48"/>
      <c r="BU725" s="48"/>
      <c r="BV725" s="48"/>
      <c r="BW725" s="48"/>
      <c r="BX725" s="48"/>
      <c r="BY725" s="48"/>
      <c r="BZ725" s="48"/>
      <c r="CA725" s="48"/>
    </row>
    <row r="726" spans="1:79" s="50" customFormat="1" ht="19.5" customHeight="1" x14ac:dyDescent="0.25">
      <c r="A726" s="20" t="s">
        <v>1651</v>
      </c>
      <c r="B726" s="7">
        <v>0</v>
      </c>
      <c r="C726" s="7">
        <v>0</v>
      </c>
      <c r="D726" s="7">
        <v>0</v>
      </c>
      <c r="E726" s="7">
        <v>0</v>
      </c>
      <c r="F726" s="7">
        <v>0</v>
      </c>
      <c r="G726" s="7">
        <f t="shared" si="32"/>
        <v>0</v>
      </c>
      <c r="H726" s="7"/>
      <c r="I726" s="51">
        <f t="shared" si="33"/>
        <v>0</v>
      </c>
      <c r="J726" s="8" t="s">
        <v>18</v>
      </c>
      <c r="K726" s="13" t="s">
        <v>1652</v>
      </c>
      <c r="L726" s="26" t="s">
        <v>189</v>
      </c>
      <c r="M726" s="13" t="s">
        <v>676</v>
      </c>
      <c r="N726" s="13" t="s">
        <v>1617</v>
      </c>
      <c r="O726" s="14">
        <v>11</v>
      </c>
      <c r="P726" s="14" t="s">
        <v>50</v>
      </c>
      <c r="Q726" s="13" t="s">
        <v>1623</v>
      </c>
      <c r="R726" s="13" t="s">
        <v>558</v>
      </c>
      <c r="S726" s="13" t="s">
        <v>275</v>
      </c>
      <c r="T726" s="16"/>
      <c r="U726" s="48"/>
      <c r="V726" s="48"/>
      <c r="W726" s="48"/>
      <c r="X726" s="48"/>
      <c r="Y726" s="48"/>
      <c r="Z726" s="48"/>
      <c r="AA726" s="48"/>
      <c r="AB726" s="48"/>
      <c r="AC726" s="48"/>
      <c r="AD726" s="48"/>
      <c r="AE726" s="48"/>
      <c r="AF726" s="48"/>
      <c r="AG726" s="48"/>
      <c r="AH726" s="48"/>
      <c r="AI726" s="48"/>
      <c r="AJ726" s="48"/>
      <c r="AK726" s="48"/>
      <c r="AL726" s="48"/>
      <c r="AM726" s="48"/>
      <c r="AN726" s="48"/>
      <c r="AO726" s="48"/>
      <c r="AP726" s="48"/>
      <c r="AQ726" s="48"/>
      <c r="AR726" s="48"/>
      <c r="AS726" s="48"/>
      <c r="AT726" s="48"/>
      <c r="AU726" s="48"/>
      <c r="AV726" s="48"/>
      <c r="AW726" s="48"/>
      <c r="AX726" s="48"/>
      <c r="AY726" s="48"/>
      <c r="AZ726" s="48"/>
      <c r="BA726" s="48"/>
      <c r="BB726" s="48"/>
      <c r="BC726" s="48"/>
      <c r="BD726" s="48"/>
      <c r="BE726" s="48"/>
      <c r="BF726" s="48"/>
      <c r="BG726" s="48"/>
      <c r="BH726" s="48"/>
      <c r="BI726" s="48"/>
      <c r="BJ726" s="48"/>
      <c r="BK726" s="48"/>
      <c r="BL726" s="48"/>
      <c r="BM726" s="48"/>
      <c r="BN726" s="48"/>
      <c r="BO726" s="48"/>
      <c r="BP726" s="48"/>
      <c r="BQ726" s="48"/>
      <c r="BR726" s="48"/>
      <c r="BS726" s="48"/>
      <c r="BT726" s="48"/>
      <c r="BU726" s="48"/>
      <c r="BV726" s="48"/>
      <c r="BW726" s="48"/>
      <c r="BX726" s="48"/>
      <c r="BY726" s="48"/>
      <c r="BZ726" s="48"/>
      <c r="CA726" s="48"/>
    </row>
    <row r="727" spans="1:79" s="72" customFormat="1" ht="17.25" customHeight="1" x14ac:dyDescent="0.25">
      <c r="A727" s="20" t="s">
        <v>1320</v>
      </c>
      <c r="B727" s="7">
        <v>0</v>
      </c>
      <c r="C727" s="7">
        <v>0</v>
      </c>
      <c r="D727" s="7">
        <v>0</v>
      </c>
      <c r="E727" s="7">
        <v>0</v>
      </c>
      <c r="F727" s="7">
        <v>0</v>
      </c>
      <c r="G727" s="7">
        <f t="shared" si="32"/>
        <v>0</v>
      </c>
      <c r="H727" s="7">
        <v>2</v>
      </c>
      <c r="I727" s="51">
        <f t="shared" si="33"/>
        <v>0</v>
      </c>
      <c r="J727" s="7" t="s">
        <v>18</v>
      </c>
      <c r="K727" s="15" t="s">
        <v>1321</v>
      </c>
      <c r="L727" s="15" t="s">
        <v>61</v>
      </c>
      <c r="M727" s="15" t="s">
        <v>62</v>
      </c>
      <c r="N727" s="15" t="s">
        <v>1286</v>
      </c>
      <c r="O727" s="7">
        <v>11</v>
      </c>
      <c r="P727" s="7" t="s">
        <v>40</v>
      </c>
      <c r="Q727" s="15" t="s">
        <v>1296</v>
      </c>
      <c r="R727" s="15" t="s">
        <v>302</v>
      </c>
      <c r="S727" s="15" t="s">
        <v>29</v>
      </c>
      <c r="T727" s="16"/>
      <c r="U727" s="50"/>
      <c r="V727" s="50"/>
      <c r="W727" s="50"/>
      <c r="X727" s="50"/>
      <c r="Y727" s="50"/>
      <c r="Z727" s="50"/>
      <c r="AA727" s="50"/>
      <c r="AB727" s="50"/>
      <c r="AC727" s="50"/>
      <c r="AD727" s="50"/>
      <c r="AE727" s="50"/>
      <c r="AF727" s="50"/>
      <c r="AG727" s="50"/>
      <c r="AH727" s="50"/>
      <c r="AI727" s="50"/>
      <c r="AJ727" s="50"/>
      <c r="AK727" s="50"/>
      <c r="AL727" s="50"/>
      <c r="AM727" s="50"/>
      <c r="AN727" s="50"/>
      <c r="AO727" s="50"/>
      <c r="AP727" s="50"/>
      <c r="AQ727" s="50"/>
      <c r="AR727" s="50"/>
      <c r="AS727" s="50"/>
      <c r="AT727" s="50"/>
      <c r="AU727" s="50"/>
      <c r="AV727" s="50"/>
      <c r="AW727" s="50"/>
      <c r="AX727" s="50"/>
      <c r="AY727" s="50"/>
      <c r="AZ727" s="50"/>
      <c r="BA727" s="50"/>
      <c r="BB727" s="50"/>
      <c r="BC727" s="50"/>
      <c r="BD727" s="50"/>
      <c r="BE727" s="50"/>
      <c r="BF727" s="50"/>
      <c r="BG727" s="50"/>
      <c r="BH727" s="50"/>
      <c r="BI727" s="50"/>
      <c r="BJ727" s="50"/>
      <c r="BK727" s="50"/>
      <c r="BL727" s="50"/>
      <c r="BM727" s="50"/>
      <c r="BN727" s="50"/>
      <c r="BO727" s="50"/>
      <c r="BP727" s="50"/>
      <c r="BQ727" s="50"/>
      <c r="BR727" s="50"/>
      <c r="BS727" s="50"/>
      <c r="BT727" s="50"/>
      <c r="BU727" s="50"/>
      <c r="BV727" s="50"/>
      <c r="BW727" s="50"/>
      <c r="BX727" s="50"/>
      <c r="BY727" s="50"/>
      <c r="BZ727" s="50"/>
      <c r="CA727" s="50"/>
    </row>
    <row r="728" spans="1:79" s="72" customFormat="1" ht="17.25" customHeight="1" x14ac:dyDescent="0.25">
      <c r="A728" s="20" t="s">
        <v>1557</v>
      </c>
      <c r="B728" s="7">
        <v>0</v>
      </c>
      <c r="C728" s="7">
        <v>0</v>
      </c>
      <c r="D728" s="7">
        <v>0</v>
      </c>
      <c r="E728" s="7">
        <v>0</v>
      </c>
      <c r="F728" s="7">
        <v>0</v>
      </c>
      <c r="G728" s="7">
        <f t="shared" si="32"/>
        <v>0</v>
      </c>
      <c r="H728" s="7"/>
      <c r="I728" s="51">
        <f t="shared" si="33"/>
        <v>0</v>
      </c>
      <c r="J728" s="7" t="s">
        <v>18</v>
      </c>
      <c r="K728" s="15" t="s">
        <v>1558</v>
      </c>
      <c r="L728" s="15" t="s">
        <v>61</v>
      </c>
      <c r="M728" s="15" t="s">
        <v>275</v>
      </c>
      <c r="N728" s="15" t="s">
        <v>1542</v>
      </c>
      <c r="O728" s="7">
        <v>11</v>
      </c>
      <c r="P728" s="7" t="s">
        <v>40</v>
      </c>
      <c r="Q728" s="15" t="s">
        <v>1543</v>
      </c>
      <c r="R728" s="15" t="s">
        <v>249</v>
      </c>
      <c r="S728" s="15" t="s">
        <v>122</v>
      </c>
      <c r="T728" s="16"/>
      <c r="U728" s="50"/>
      <c r="V728" s="50"/>
      <c r="W728" s="50"/>
      <c r="X728" s="50"/>
      <c r="Y728" s="50"/>
      <c r="Z728" s="50"/>
      <c r="AA728" s="50"/>
      <c r="AB728" s="50"/>
      <c r="AC728" s="50"/>
      <c r="AD728" s="50"/>
      <c r="AE728" s="50"/>
      <c r="AF728" s="50"/>
      <c r="AG728" s="50"/>
      <c r="AH728" s="50"/>
      <c r="AI728" s="50"/>
      <c r="AJ728" s="50"/>
      <c r="AK728" s="50"/>
      <c r="AL728" s="50"/>
      <c r="AM728" s="50"/>
      <c r="AN728" s="50"/>
      <c r="AO728" s="50"/>
      <c r="AP728" s="50"/>
      <c r="AQ728" s="50"/>
      <c r="AR728" s="50"/>
      <c r="AS728" s="50"/>
      <c r="AT728" s="50"/>
      <c r="AU728" s="50"/>
      <c r="AV728" s="50"/>
      <c r="AW728" s="50"/>
      <c r="AX728" s="50"/>
      <c r="AY728" s="50"/>
      <c r="AZ728" s="50"/>
      <c r="BA728" s="50"/>
      <c r="BB728" s="50"/>
      <c r="BC728" s="50"/>
      <c r="BD728" s="50"/>
      <c r="BE728" s="50"/>
      <c r="BF728" s="50"/>
      <c r="BG728" s="50"/>
      <c r="BH728" s="50"/>
      <c r="BI728" s="50"/>
      <c r="BJ728" s="50"/>
      <c r="BK728" s="50"/>
      <c r="BL728" s="50"/>
      <c r="BM728" s="50"/>
      <c r="BN728" s="50"/>
      <c r="BO728" s="50"/>
      <c r="BP728" s="50"/>
      <c r="BQ728" s="50"/>
      <c r="BR728" s="50"/>
      <c r="BS728" s="50"/>
      <c r="BT728" s="50"/>
      <c r="BU728" s="50"/>
      <c r="BV728" s="50"/>
      <c r="BW728" s="50"/>
      <c r="BX728" s="50"/>
      <c r="BY728" s="50"/>
      <c r="BZ728" s="50"/>
      <c r="CA728" s="50"/>
    </row>
    <row r="729" spans="1:79" s="72" customFormat="1" ht="17.25" customHeight="1" x14ac:dyDescent="0.25">
      <c r="A729" s="20" t="s">
        <v>1244</v>
      </c>
      <c r="B729" s="7">
        <v>0</v>
      </c>
      <c r="C729" s="7">
        <v>0</v>
      </c>
      <c r="D729" s="7">
        <v>0</v>
      </c>
      <c r="E729" s="7">
        <v>0</v>
      </c>
      <c r="F729" s="7">
        <v>0</v>
      </c>
      <c r="G729" s="7">
        <f t="shared" si="32"/>
        <v>0</v>
      </c>
      <c r="H729" s="7"/>
      <c r="I729" s="51">
        <f t="shared" si="33"/>
        <v>0</v>
      </c>
      <c r="J729" s="7" t="s">
        <v>18</v>
      </c>
      <c r="K729" s="15" t="s">
        <v>367</v>
      </c>
      <c r="L729" s="15" t="s">
        <v>466</v>
      </c>
      <c r="M729" s="15" t="s">
        <v>107</v>
      </c>
      <c r="N729" s="15" t="s">
        <v>1227</v>
      </c>
      <c r="O729" s="7">
        <v>11</v>
      </c>
      <c r="P729" s="7" t="s">
        <v>40</v>
      </c>
      <c r="Q729" s="15" t="s">
        <v>1238</v>
      </c>
      <c r="R729" s="15" t="s">
        <v>1239</v>
      </c>
      <c r="S729" s="15" t="s">
        <v>663</v>
      </c>
      <c r="T729" s="16"/>
      <c r="U729" s="50"/>
      <c r="V729" s="50"/>
      <c r="W729" s="50"/>
      <c r="X729" s="50"/>
      <c r="Y729" s="50"/>
      <c r="Z729" s="50"/>
      <c r="AA729" s="50"/>
      <c r="AB729" s="50"/>
      <c r="AC729" s="50"/>
      <c r="AD729" s="50"/>
      <c r="AE729" s="50"/>
      <c r="AF729" s="50"/>
      <c r="AG729" s="50"/>
      <c r="AH729" s="50"/>
      <c r="AI729" s="50"/>
      <c r="AJ729" s="50"/>
      <c r="AK729" s="50"/>
      <c r="AL729" s="50"/>
      <c r="AM729" s="50"/>
      <c r="AN729" s="50"/>
      <c r="AO729" s="50"/>
      <c r="AP729" s="50"/>
      <c r="AQ729" s="50"/>
      <c r="AR729" s="50"/>
      <c r="AS729" s="50"/>
      <c r="AT729" s="50"/>
      <c r="AU729" s="50"/>
      <c r="AV729" s="50"/>
      <c r="AW729" s="50"/>
      <c r="AX729" s="50"/>
      <c r="AY729" s="50"/>
      <c r="AZ729" s="50"/>
      <c r="BA729" s="50"/>
      <c r="BB729" s="50"/>
      <c r="BC729" s="50"/>
      <c r="BD729" s="50"/>
      <c r="BE729" s="50"/>
      <c r="BF729" s="50"/>
      <c r="BG729" s="50"/>
      <c r="BH729" s="50"/>
      <c r="BI729" s="50"/>
      <c r="BJ729" s="50"/>
      <c r="BK729" s="50"/>
      <c r="BL729" s="50"/>
      <c r="BM729" s="50"/>
      <c r="BN729" s="50"/>
      <c r="BO729" s="50"/>
      <c r="BP729" s="50"/>
      <c r="BQ729" s="50"/>
      <c r="BR729" s="50"/>
      <c r="BS729" s="50"/>
      <c r="BT729" s="50"/>
      <c r="BU729" s="50"/>
      <c r="BV729" s="50"/>
      <c r="BW729" s="50"/>
      <c r="BX729" s="50"/>
      <c r="BY729" s="50"/>
      <c r="BZ729" s="50"/>
      <c r="CA729" s="50"/>
    </row>
    <row r="730" spans="1:79" s="72" customFormat="1" ht="17.25" customHeight="1" x14ac:dyDescent="0.25">
      <c r="A730" s="20" t="s">
        <v>432</v>
      </c>
      <c r="B730" s="7">
        <v>0</v>
      </c>
      <c r="C730" s="7">
        <v>0</v>
      </c>
      <c r="D730" s="7">
        <v>0</v>
      </c>
      <c r="E730" s="7">
        <v>0</v>
      </c>
      <c r="F730" s="7">
        <v>0</v>
      </c>
      <c r="G730" s="7">
        <f t="shared" si="32"/>
        <v>0</v>
      </c>
      <c r="H730" s="7">
        <v>5</v>
      </c>
      <c r="I730" s="51">
        <f t="shared" si="33"/>
        <v>0</v>
      </c>
      <c r="J730" s="7" t="s">
        <v>18</v>
      </c>
      <c r="K730" s="15" t="s">
        <v>433</v>
      </c>
      <c r="L730" s="15" t="s">
        <v>125</v>
      </c>
      <c r="M730" s="15" t="s">
        <v>98</v>
      </c>
      <c r="N730" s="15" t="s">
        <v>268</v>
      </c>
      <c r="O730" s="7">
        <v>11</v>
      </c>
      <c r="P730" s="7">
        <v>3</v>
      </c>
      <c r="Q730" s="15" t="s">
        <v>314</v>
      </c>
      <c r="R730" s="15" t="s">
        <v>168</v>
      </c>
      <c r="S730" s="15" t="s">
        <v>72</v>
      </c>
      <c r="T730" s="16"/>
      <c r="U730" s="50"/>
      <c r="V730" s="50"/>
      <c r="W730" s="50"/>
      <c r="X730" s="50"/>
      <c r="Y730" s="50"/>
      <c r="Z730" s="50"/>
      <c r="AA730" s="50"/>
      <c r="AB730" s="50"/>
      <c r="AC730" s="50"/>
      <c r="AD730" s="50"/>
      <c r="AE730" s="50"/>
      <c r="AF730" s="50"/>
      <c r="AG730" s="50"/>
      <c r="AH730" s="50"/>
      <c r="AI730" s="50"/>
      <c r="AJ730" s="50"/>
      <c r="AK730" s="50"/>
      <c r="AL730" s="50"/>
      <c r="AM730" s="50"/>
      <c r="AN730" s="50"/>
      <c r="AO730" s="50"/>
      <c r="AP730" s="50"/>
      <c r="AQ730" s="50"/>
      <c r="AR730" s="50"/>
      <c r="AS730" s="50"/>
      <c r="AT730" s="50"/>
      <c r="AU730" s="50"/>
      <c r="AV730" s="50"/>
      <c r="AW730" s="50"/>
      <c r="AX730" s="50"/>
      <c r="AY730" s="50"/>
      <c r="AZ730" s="50"/>
      <c r="BA730" s="50"/>
      <c r="BB730" s="50"/>
      <c r="BC730" s="50"/>
      <c r="BD730" s="50"/>
      <c r="BE730" s="50"/>
      <c r="BF730" s="50"/>
      <c r="BG730" s="50"/>
      <c r="BH730" s="50"/>
      <c r="BI730" s="50"/>
      <c r="BJ730" s="50"/>
      <c r="BK730" s="50"/>
      <c r="BL730" s="50"/>
      <c r="BM730" s="50"/>
      <c r="BN730" s="50"/>
      <c r="BO730" s="50"/>
      <c r="BP730" s="50"/>
      <c r="BQ730" s="50"/>
      <c r="BR730" s="50"/>
      <c r="BS730" s="50"/>
      <c r="BT730" s="50"/>
      <c r="BU730" s="50"/>
      <c r="BV730" s="50"/>
      <c r="BW730" s="50"/>
      <c r="BX730" s="50"/>
      <c r="BY730" s="50"/>
      <c r="BZ730" s="50"/>
      <c r="CA730" s="50"/>
    </row>
    <row r="731" spans="1:79" s="76" customFormat="1" ht="17.25" customHeight="1" x14ac:dyDescent="0.25">
      <c r="A731" s="20" t="s">
        <v>1653</v>
      </c>
      <c r="B731" s="7">
        <v>0</v>
      </c>
      <c r="C731" s="7">
        <v>0</v>
      </c>
      <c r="D731" s="7">
        <v>0</v>
      </c>
      <c r="E731" s="7">
        <v>0</v>
      </c>
      <c r="F731" s="7">
        <v>0</v>
      </c>
      <c r="G731" s="7">
        <f t="shared" si="32"/>
        <v>0</v>
      </c>
      <c r="H731" s="7"/>
      <c r="I731" s="51">
        <f t="shared" si="33"/>
        <v>0</v>
      </c>
      <c r="J731" s="7" t="s">
        <v>18</v>
      </c>
      <c r="K731" s="15" t="s">
        <v>1654</v>
      </c>
      <c r="L731" s="15" t="s">
        <v>139</v>
      </c>
      <c r="M731" s="15" t="s">
        <v>1655</v>
      </c>
      <c r="N731" s="15" t="s">
        <v>1617</v>
      </c>
      <c r="O731" s="7">
        <v>11</v>
      </c>
      <c r="P731" s="7" t="s">
        <v>50</v>
      </c>
      <c r="Q731" s="15" t="s">
        <v>1623</v>
      </c>
      <c r="R731" s="15" t="s">
        <v>558</v>
      </c>
      <c r="S731" s="15" t="s">
        <v>275</v>
      </c>
      <c r="T731" s="16"/>
      <c r="U731" s="48"/>
      <c r="V731" s="48"/>
      <c r="W731" s="48"/>
      <c r="X731" s="48"/>
      <c r="Y731" s="48"/>
      <c r="Z731" s="48"/>
      <c r="AA731" s="48"/>
      <c r="AB731" s="48"/>
      <c r="AC731" s="48"/>
      <c r="AD731" s="48"/>
      <c r="AE731" s="48"/>
      <c r="AF731" s="48"/>
      <c r="AG731" s="48"/>
      <c r="AH731" s="48"/>
      <c r="AI731" s="48"/>
      <c r="AJ731" s="48"/>
      <c r="AK731" s="48"/>
      <c r="AL731" s="48"/>
      <c r="AM731" s="48"/>
      <c r="AN731" s="48"/>
      <c r="AO731" s="48"/>
      <c r="AP731" s="48"/>
      <c r="AQ731" s="48"/>
      <c r="AR731" s="48"/>
      <c r="AS731" s="48"/>
      <c r="AT731" s="48"/>
      <c r="AU731" s="48"/>
      <c r="AV731" s="48"/>
      <c r="AW731" s="48"/>
      <c r="AX731" s="48"/>
      <c r="AY731" s="48"/>
      <c r="AZ731" s="48"/>
      <c r="BA731" s="48"/>
      <c r="BB731" s="48"/>
      <c r="BC731" s="48"/>
      <c r="BD731" s="48"/>
      <c r="BE731" s="48"/>
      <c r="BF731" s="48"/>
      <c r="BG731" s="48"/>
      <c r="BH731" s="48"/>
      <c r="BI731" s="48"/>
      <c r="BJ731" s="48"/>
      <c r="BK731" s="48"/>
      <c r="BL731" s="48"/>
      <c r="BM731" s="48"/>
      <c r="BN731" s="48"/>
      <c r="BO731" s="48"/>
      <c r="BP731" s="48"/>
      <c r="BQ731" s="48"/>
      <c r="BR731" s="48"/>
      <c r="BS731" s="48"/>
      <c r="BT731" s="48"/>
      <c r="BU731" s="48"/>
      <c r="BV731" s="48"/>
      <c r="BW731" s="48"/>
      <c r="BX731" s="48"/>
      <c r="BY731" s="48"/>
      <c r="BZ731" s="48"/>
      <c r="CA731" s="48"/>
    </row>
    <row r="732" spans="1:79" s="80" customFormat="1" ht="17.25" customHeight="1" x14ac:dyDescent="0.25">
      <c r="A732" s="20" t="s">
        <v>1063</v>
      </c>
      <c r="B732" s="7">
        <v>0</v>
      </c>
      <c r="C732" s="7">
        <v>0</v>
      </c>
      <c r="D732" s="7">
        <v>0</v>
      </c>
      <c r="E732" s="7">
        <v>0</v>
      </c>
      <c r="F732" s="7">
        <v>0</v>
      </c>
      <c r="G732" s="7">
        <f t="shared" si="32"/>
        <v>0</v>
      </c>
      <c r="H732" s="7">
        <v>11</v>
      </c>
      <c r="I732" s="51">
        <f t="shared" si="33"/>
        <v>0</v>
      </c>
      <c r="J732" s="7" t="s">
        <v>18</v>
      </c>
      <c r="K732" s="15" t="s">
        <v>1064</v>
      </c>
      <c r="L732" s="15" t="s">
        <v>290</v>
      </c>
      <c r="M732" s="15" t="s">
        <v>676</v>
      </c>
      <c r="N732" s="15" t="s">
        <v>917</v>
      </c>
      <c r="O732" s="7">
        <v>11</v>
      </c>
      <c r="P732" s="7" t="s">
        <v>50</v>
      </c>
      <c r="Q732" s="15" t="s">
        <v>927</v>
      </c>
      <c r="R732" s="15" t="s">
        <v>249</v>
      </c>
      <c r="S732" s="15" t="s">
        <v>57</v>
      </c>
      <c r="T732" s="16"/>
      <c r="U732" s="48"/>
      <c r="V732" s="48"/>
      <c r="W732" s="48"/>
      <c r="X732" s="48"/>
      <c r="Y732" s="48"/>
      <c r="Z732" s="48"/>
      <c r="AA732" s="48"/>
      <c r="AB732" s="48"/>
      <c r="AC732" s="48"/>
      <c r="AD732" s="48"/>
      <c r="AE732" s="48"/>
      <c r="AF732" s="48"/>
      <c r="AG732" s="48"/>
      <c r="AH732" s="48"/>
      <c r="AI732" s="48"/>
      <c r="AJ732" s="48"/>
      <c r="AK732" s="48"/>
      <c r="AL732" s="48"/>
      <c r="AM732" s="48"/>
      <c r="AN732" s="48"/>
      <c r="AO732" s="48"/>
      <c r="AP732" s="48"/>
      <c r="AQ732" s="48"/>
      <c r="AR732" s="48"/>
      <c r="AS732" s="48"/>
      <c r="AT732" s="48"/>
      <c r="AU732" s="48"/>
      <c r="AV732" s="48"/>
      <c r="AW732" s="48"/>
      <c r="AX732" s="48"/>
      <c r="AY732" s="48"/>
      <c r="AZ732" s="48"/>
      <c r="BA732" s="48"/>
      <c r="BB732" s="48"/>
      <c r="BC732" s="48"/>
      <c r="BD732" s="48"/>
      <c r="BE732" s="48"/>
      <c r="BF732" s="48"/>
      <c r="BG732" s="48"/>
      <c r="BH732" s="48"/>
      <c r="BI732" s="48"/>
      <c r="BJ732" s="48"/>
      <c r="BK732" s="48"/>
      <c r="BL732" s="48"/>
      <c r="BM732" s="48"/>
      <c r="BN732" s="48"/>
      <c r="BO732" s="48"/>
      <c r="BP732" s="48"/>
      <c r="BQ732" s="48"/>
      <c r="BR732" s="48"/>
      <c r="BS732" s="48"/>
      <c r="BT732" s="48"/>
      <c r="BU732" s="48"/>
      <c r="BV732" s="48"/>
      <c r="BW732" s="48"/>
      <c r="BX732" s="48"/>
      <c r="BY732" s="48"/>
      <c r="BZ732" s="48"/>
      <c r="CA732" s="48"/>
    </row>
    <row r="733" spans="1:79" s="80" customFormat="1" ht="17.25" customHeight="1" x14ac:dyDescent="0.25">
      <c r="A733" s="20" t="s">
        <v>1245</v>
      </c>
      <c r="B733" s="7">
        <v>0</v>
      </c>
      <c r="C733" s="7">
        <v>0</v>
      </c>
      <c r="D733" s="7">
        <v>0</v>
      </c>
      <c r="E733" s="7">
        <v>0</v>
      </c>
      <c r="F733" s="7">
        <v>0</v>
      </c>
      <c r="G733" s="7">
        <f t="shared" si="32"/>
        <v>0</v>
      </c>
      <c r="H733" s="7"/>
      <c r="I733" s="51">
        <f t="shared" si="33"/>
        <v>0</v>
      </c>
      <c r="J733" s="7" t="s">
        <v>18</v>
      </c>
      <c r="K733" s="15" t="s">
        <v>1246</v>
      </c>
      <c r="L733" s="15" t="s">
        <v>302</v>
      </c>
      <c r="M733" s="15" t="s">
        <v>281</v>
      </c>
      <c r="N733" s="15" t="s">
        <v>1227</v>
      </c>
      <c r="O733" s="7">
        <v>11</v>
      </c>
      <c r="P733" s="7" t="s">
        <v>40</v>
      </c>
      <c r="Q733" s="15" t="s">
        <v>1238</v>
      </c>
      <c r="R733" s="15" t="s">
        <v>1239</v>
      </c>
      <c r="S733" s="15" t="s">
        <v>663</v>
      </c>
      <c r="T733" s="16"/>
      <c r="U733" s="50"/>
      <c r="V733" s="50"/>
      <c r="W733" s="50"/>
      <c r="X733" s="50"/>
      <c r="Y733" s="50"/>
      <c r="Z733" s="50"/>
      <c r="AA733" s="50"/>
      <c r="AB733" s="50"/>
      <c r="AC733" s="50"/>
      <c r="AD733" s="50"/>
      <c r="AE733" s="50"/>
      <c r="AF733" s="50"/>
      <c r="AG733" s="50"/>
      <c r="AH733" s="50"/>
      <c r="AI733" s="50"/>
      <c r="AJ733" s="50"/>
      <c r="AK733" s="50"/>
      <c r="AL733" s="50"/>
      <c r="AM733" s="50"/>
      <c r="AN733" s="50"/>
      <c r="AO733" s="50"/>
      <c r="AP733" s="50"/>
      <c r="AQ733" s="50"/>
      <c r="AR733" s="50"/>
      <c r="AS733" s="50"/>
      <c r="AT733" s="50"/>
      <c r="AU733" s="50"/>
      <c r="AV733" s="50"/>
      <c r="AW733" s="50"/>
      <c r="AX733" s="50"/>
      <c r="AY733" s="50"/>
      <c r="AZ733" s="50"/>
      <c r="BA733" s="50"/>
      <c r="BB733" s="50"/>
      <c r="BC733" s="50"/>
      <c r="BD733" s="50"/>
      <c r="BE733" s="50"/>
      <c r="BF733" s="50"/>
      <c r="BG733" s="50"/>
      <c r="BH733" s="50"/>
      <c r="BI733" s="50"/>
      <c r="BJ733" s="50"/>
      <c r="BK733" s="50"/>
      <c r="BL733" s="50"/>
      <c r="BM733" s="50"/>
      <c r="BN733" s="50"/>
      <c r="BO733" s="50"/>
      <c r="BP733" s="50"/>
      <c r="BQ733" s="50"/>
      <c r="BR733" s="50"/>
      <c r="BS733" s="50"/>
      <c r="BT733" s="50"/>
      <c r="BU733" s="50"/>
      <c r="BV733" s="50"/>
      <c r="BW733" s="50"/>
      <c r="BX733" s="50"/>
      <c r="BY733" s="50"/>
      <c r="BZ733" s="50"/>
      <c r="CA733" s="50"/>
    </row>
    <row r="734" spans="1:79" s="23" customFormat="1" x14ac:dyDescent="0.3">
      <c r="A734" s="24"/>
      <c r="B734" s="100"/>
      <c r="C734" s="100"/>
      <c r="D734" s="100"/>
      <c r="E734" s="100"/>
      <c r="F734" s="100"/>
      <c r="G734" s="100"/>
      <c r="H734" s="100"/>
      <c r="I734" s="22"/>
      <c r="J734" s="41"/>
      <c r="K734" s="21"/>
      <c r="L734" s="21"/>
      <c r="M734" s="21"/>
      <c r="N734" s="21"/>
      <c r="O734" s="101"/>
      <c r="P734" s="101"/>
      <c r="Q734" s="24"/>
      <c r="R734" s="24"/>
      <c r="S734" s="24"/>
      <c r="T734" s="41"/>
    </row>
    <row r="735" spans="1:79" s="23" customFormat="1" x14ac:dyDescent="0.3">
      <c r="A735" s="24"/>
      <c r="B735" s="100"/>
      <c r="C735" s="100"/>
      <c r="D735" s="100"/>
      <c r="E735" s="100"/>
      <c r="F735" s="100"/>
      <c r="G735" s="100"/>
      <c r="H735" s="100"/>
      <c r="I735" s="22"/>
      <c r="J735" s="41"/>
      <c r="K735" s="21"/>
      <c r="L735" s="21"/>
      <c r="M735" s="21"/>
      <c r="N735" s="21"/>
      <c r="O735" s="101"/>
      <c r="P735" s="101"/>
      <c r="Q735" s="24"/>
      <c r="R735" s="24"/>
      <c r="S735" s="24"/>
      <c r="T735" s="41"/>
    </row>
    <row r="736" spans="1:79" s="23" customFormat="1" x14ac:dyDescent="0.3">
      <c r="A736" s="24"/>
      <c r="B736" s="100"/>
      <c r="C736" s="100"/>
      <c r="D736" s="100"/>
      <c r="E736" s="100"/>
      <c r="F736" s="100"/>
      <c r="G736" s="100"/>
      <c r="H736" s="100"/>
      <c r="I736" s="22"/>
      <c r="J736" s="41"/>
      <c r="K736" s="21"/>
      <c r="L736" s="21"/>
      <c r="M736" s="21"/>
      <c r="N736" s="21"/>
      <c r="O736" s="101"/>
      <c r="P736" s="101"/>
      <c r="Q736" s="24"/>
      <c r="R736" s="24"/>
      <c r="S736" s="24"/>
      <c r="T736" s="41"/>
    </row>
    <row r="737" spans="1:20" s="23" customFormat="1" x14ac:dyDescent="0.3">
      <c r="A737" s="24"/>
      <c r="B737" s="100"/>
      <c r="C737" s="100"/>
      <c r="D737" s="100"/>
      <c r="E737" s="100"/>
      <c r="F737" s="100"/>
      <c r="G737" s="100"/>
      <c r="H737" s="100"/>
      <c r="I737" s="22"/>
      <c r="J737" s="41"/>
      <c r="K737" s="21"/>
      <c r="L737" s="21"/>
      <c r="M737" s="21"/>
      <c r="N737" s="21"/>
      <c r="O737" s="101"/>
      <c r="P737" s="101"/>
      <c r="Q737" s="24"/>
      <c r="R737" s="24"/>
      <c r="S737" s="24"/>
      <c r="T737" s="41"/>
    </row>
    <row r="738" spans="1:20" s="23" customFormat="1" x14ac:dyDescent="0.3">
      <c r="A738" s="24"/>
      <c r="B738" s="100"/>
      <c r="C738" s="100"/>
      <c r="D738" s="100"/>
      <c r="E738" s="100"/>
      <c r="F738" s="100"/>
      <c r="G738" s="100"/>
      <c r="H738" s="100"/>
      <c r="I738" s="22"/>
      <c r="J738" s="41"/>
      <c r="K738" s="21"/>
      <c r="L738" s="21"/>
      <c r="M738" s="21"/>
      <c r="N738" s="21"/>
      <c r="O738" s="101"/>
      <c r="P738" s="101"/>
      <c r="Q738" s="24"/>
      <c r="R738" s="24"/>
      <c r="S738" s="24"/>
      <c r="T738" s="41"/>
    </row>
    <row r="739" spans="1:20" s="23" customFormat="1" x14ac:dyDescent="0.3">
      <c r="A739" s="24"/>
      <c r="B739" s="100"/>
      <c r="C739" s="100"/>
      <c r="D739" s="100"/>
      <c r="E739" s="100"/>
      <c r="F739" s="100"/>
      <c r="G739" s="100"/>
      <c r="H739" s="100"/>
      <c r="I739" s="22"/>
      <c r="J739" s="41"/>
      <c r="K739" s="21"/>
      <c r="L739" s="21"/>
      <c r="M739" s="21"/>
      <c r="N739" s="21"/>
      <c r="O739" s="101"/>
      <c r="P739" s="101"/>
      <c r="Q739" s="24"/>
      <c r="R739" s="24"/>
      <c r="S739" s="24"/>
      <c r="T739" s="41"/>
    </row>
    <row r="740" spans="1:20" s="23" customFormat="1" x14ac:dyDescent="0.3">
      <c r="A740" s="24"/>
      <c r="B740" s="100"/>
      <c r="C740" s="100"/>
      <c r="D740" s="100"/>
      <c r="E740" s="100"/>
      <c r="F740" s="100"/>
      <c r="G740" s="100"/>
      <c r="H740" s="100"/>
      <c r="I740" s="22"/>
      <c r="J740" s="41"/>
      <c r="K740" s="21"/>
      <c r="L740" s="21"/>
      <c r="M740" s="21"/>
      <c r="N740" s="21"/>
      <c r="O740" s="101"/>
      <c r="P740" s="101"/>
      <c r="Q740" s="24"/>
      <c r="R740" s="24"/>
      <c r="S740" s="24"/>
      <c r="T740" s="41"/>
    </row>
  </sheetData>
  <sheetProtection password="C0DB" sheet="1" objects="1" scenarios="1" sort="0" autoFilter="0"/>
  <autoFilter ref="A5:CA733"/>
  <sortState ref="A7:CA733">
    <sortCondition ref="O7:O733"/>
    <sortCondition descending="1" ref="G7:G733"/>
    <sortCondition ref="K7:K733"/>
    <sortCondition ref="L7:L733"/>
    <sortCondition ref="M7:M733"/>
  </sortState>
  <mergeCells count="16">
    <mergeCell ref="A3:A5"/>
    <mergeCell ref="G3:G5"/>
    <mergeCell ref="H3:H5"/>
    <mergeCell ref="K3:K5"/>
    <mergeCell ref="J3:J5"/>
    <mergeCell ref="B3:F4"/>
    <mergeCell ref="T3:T5"/>
    <mergeCell ref="I3:I5"/>
    <mergeCell ref="N3:N5"/>
    <mergeCell ref="O3:O5"/>
    <mergeCell ref="S3:S5"/>
    <mergeCell ref="L3:L5"/>
    <mergeCell ref="M3:M5"/>
    <mergeCell ref="R3:R5"/>
    <mergeCell ref="Q3:Q5"/>
    <mergeCell ref="P3:P5"/>
  </mergeCells>
  <dataValidations count="16">
    <dataValidation type="whole" operator="lessThanOrEqual" allowBlank="1" showInputMessage="1" showErrorMessage="1" sqref="O6 O17 O25 O47:O51 O55 O90:O95 O168:O173 O216:O218 O258:O259 O369:O373 JK369:JK373 TG369:TG373 ADC369:ADC373 AMY369:AMY373 AWU369:AWU373 BGQ369:BGQ373 BQM369:BQM373 CAI369:CAI373 CKE369:CKE373 CUA369:CUA373 DDW369:DDW373 DNS369:DNS373 DXO369:DXO373 EHK369:EHK373 ERG369:ERG373 FBC369:FBC373 FKY369:FKY373 FUU369:FUU373 GEQ369:GEQ373 GOM369:GOM373 GYI369:GYI373 HIE369:HIE373 HSA369:HSA373 IBW369:IBW373 ILS369:ILS373 IVO369:IVO373 JFK369:JFK373 JPG369:JPG373 JZC369:JZC373 KIY369:KIY373 KSU369:KSU373 LCQ369:LCQ373 LMM369:LMM373 LWI369:LWI373 MGE369:MGE373 MQA369:MQA373 MZW369:MZW373 NJS369:NJS373 NTO369:NTO373 ODK369:ODK373 ONG369:ONG373 OXC369:OXC373 PGY369:PGY373 PQU369:PQU373 QAQ369:QAQ373 QKM369:QKM373 QUI369:QUI373 REE369:REE373 ROA369:ROA373 RXW369:RXW373 SHS369:SHS373 SRO369:SRO373 TBK369:TBK373 TLG369:TLG373 TVC369:TVC373 UEY369:UEY373 UOU369:UOU373 UYQ369:UYQ373 VIM369:VIM373 VSI369:VSI373 WCE369:WCE373 WMA369:WMA373 WVW369:WVW373 O701 O483:O485 O500:O503 O538:O539 O593:O604 O620:O628 O645:O647 O413:O423">
      <formula1>7</formula1>
    </dataValidation>
    <dataValidation type="whole" operator="equal" allowBlank="1" showInputMessage="1" showErrorMessage="1" sqref="O7:O9 O27 O58:O59 O75:O77 O120:O134 O188:O193 O228:O240 O275:O284 O442:O453 O472:O473 O489:O492 O512:O519 O713:O725 O566:O569 O576:O578 O585:O587 O609:O611 O638:O640 O649:O650 O654:O655 O680:O681 O687:O688 O294:O298 O699 O547 O550:O552">
      <formula1>10</formula1>
    </dataValidation>
    <dataValidation type="whole" operator="lessThanOrEqual" allowBlank="1" showInputMessage="1" showErrorMessage="1" sqref="O10 O21:O24 O78 O135:O143 O241:O245 O726 JK386:JK387 TG386:TG387 ADC386:ADC387 AMY386:AMY387 AWU386:AWU387 BGQ386:BGQ387 BQM386:BQM387 CAI386:CAI387 CKE386:CKE387 CUA386:CUA387 DDW386:DDW387 DNS386:DNS387 DXO386:DXO387 EHK386:EHK387 ERG386:ERG387 FBC386:FBC387 FKY386:FKY387 FUU386:FUU387 GEQ386:GEQ387 GOM386:GOM387 GYI386:GYI387 HIE386:HIE387 HSA386:HSA387 IBW386:IBW387 ILS386:ILS387 IVO386:IVO387 JFK386:JFK387 JPG386:JPG387 JZC386:JZC387 KIY386:KIY387 KSU386:KSU387 LCQ386:LCQ387 LMM386:LMM387 LWI386:LWI387 MGE386:MGE387 MQA386:MQA387 MZW386:MZW387 NJS386:NJS387 NTO386:NTO387 ODK386:ODK387 ONG386:ONG387 OXC386:OXC387 PGY386:PGY387 PQU386:PQU387 QAQ386:QAQ387 QKM386:QKM387 QUI386:QUI387 REE386:REE387 ROA386:ROA387 RXW386:RXW387 SHS386:SHS387 SRO386:SRO387 TBK386:TBK387 TLG386:TLG387 TVC386:TVC387 UEY386:UEY387 UOU386:UOU387 UYQ386:UYQ387 VIM386:VIM387 VSI386:VSI387 WCE386:WCE387 WMA386:WMA387 WVW386:WVW387 O386:O387 O454:O466 O474:O476 O480 O493 O520:O528 O535:O537 O553 O570:O572 O588:O592 O612:O616 O651 O656:O658 O682:O684 O689 O285:O286 O700 O299:O305 O548:O549 O641:O644">
      <formula1>11</formula1>
    </dataValidation>
    <dataValidation type="whole" operator="equal" allowBlank="1" showInputMessage="1" showErrorMessage="1" sqref="F6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17 F25:F26 F47:F55 F60 F72 F90:F103 F168:F173 F216:F220 F258:F260 F270:F274 F369:F377 JB369:JB377 SX369:SX377 ACT369:ACT377 AMP369:AMP377 AWL369:AWL377 BGH369:BGH377 BQD369:BQD377 BZZ369:BZZ377 CJV369:CJV377 CTR369:CTR377 DDN369:DDN377 DNJ369:DNJ377 DXF369:DXF377 EHB369:EHB377 EQX369:EQX377 FAT369:FAT377 FKP369:FKP377 FUL369:FUL377 GEH369:GEH377 GOD369:GOD377 GXZ369:GXZ377 HHV369:HHV377 HRR369:HRR377 IBN369:IBN377 ILJ369:ILJ377 IVF369:IVF377 JFB369:JFB377 JOX369:JOX377 JYT369:JYT377 KIP369:KIP377 KSL369:KSL377 LCH369:LCH377 LMD369:LMD377 LVZ369:LVZ377 MFV369:MFV377 MPR369:MPR377 MZN369:MZN377 NJJ369:NJJ377 NTF369:NTF377 ODB369:ODB377 OMX369:OMX377 OWT369:OWT377 PGP369:PGP377 PQL369:PQL377 QAH369:QAH377 QKD369:QKD377 QTZ369:QTZ377 RDV369:RDV377 RNR369:RNR377 RXN369:RXN377 SHJ369:SHJ377 SRF369:SRF377 TBB369:TBB377 TKX369:TKX377 TUT369:TUT377 UEP369:UEP377 UOL369:UOL377 UYH369:UYH377 VID369:VID377 VRZ369:VRZ377 WBV369:WBV377 WLR369:WLR377 WVN369:WVN377 F413:F431 F483:F486 F494:F495 F500:F504 F532 F538:F543 F559:F560 F583 F593:F608 F621:F636 F645:F648 F673:F679 F685:F686 F701:F705">
      <formula1>0</formula1>
    </dataValidation>
    <dataValidation type="custom" allowBlank="1" showInputMessage="1" showErrorMessage="1" sqref="VSC369:VSC377 WBY369:WBY377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WLU369:WLU377 UYK369:UYK377 VIG369:VIG377 UES369:UES377 UOO369:UOO377 I538:I543 I168:I173 I216:I220 WVQ369:WVQ377 I6:I115 I532 JE369:JE377 TA369:TA377 ACW369:ACW377 AMS369:AMS377 AWO369:AWO377 BGK369:BGK377 BQG369:BQG377 CAC369:CAC377 CJY369:CJY377 CTU369:CTU377 DDQ369:DDQ377 DNM369:DNM377 DXI369:DXI377 EHE369:EHE377 ERA369:ERA377 FAW369:FAW377 FKS369:FKS377 FUO369:FUO377 GEK369:GEK377 GOG369:GOG377 GYC369:GYC377 HHY369:HHY377 HRU369:HRU377 IBQ369:IBQ377 ILM369:ILM377 IVI369:IVI377 JFE369:JFE377 JPA369:JPA377 JYW369:JYW377 KIS369:KIS377 KSO369:KSO377 LCK369:LCK377 LMG369:LMG377 LWC369:LWC377 MFY369:MFY377 MPU369:MPU377 MZQ369:MZQ377 NJM369:NJM377 NTI369:NTI377 ODE369:ODE377 ONA369:ONA377 OWW369:OWW377 PGS369:PGS377 PQO369:PQO377 QAK369:QAK377 QKG369:QKG377 QUC369:QUC377 RDY369:RDY377 RNU369:RNU377 RXQ369:RXQ377 SHM369:SHM377 SRI369:SRI377 TBE369:TBE377 TLA369:TLA377 TUW369:TUW377">
      <formula1>G6/400</formula1>
    </dataValidation>
    <dataValidation type="custom" allowBlank="1" showInputMessage="1" showErrorMessage="1" sqref="G6:G115 UOM319:UOM322 UYI319:UYI322 VIE319:VIE322 VSA319:VSA322 WBW319:WBW322 WLS319:WLS322 QAI319:QAI322 PGQ319:PGQ322 TUU319:TUU322 UEQ319:UEQ322 RXO319:RXO322 SHK319:SHK322 SRG319:SRG322 TBC319:TBC322 RDW319:RDW322 RNS319:RNS322 QKE319:QKE322 QUA319:QUA322 PQM319:PQM322 G677:G733 WVO319:WVO322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TKY319:TKY322 JC319:JC322 SY319:SY322 ACU319:ACU322 AMQ319:AMQ322 AWM319:AWM322 BGI319:BGI322 BQE319:BQE322 CAA319:CAA322 CJW319:CJW322 CTS319:CTS322 DDO319:DDO322 DNK319:DNK322 DXG319:DXG322 EHC319:EHC322 EQY319:EQY322 FAU319:FAU322 FKQ319:FKQ322 FUM319:FUM322 GEI319:GEI322 GOE319:GOE322 GYA319:GYA322 HHW319:HHW322 HRS319:HRS322 IBO319:IBO322 ILK319:ILK322 IVG319:IVG322 JFC319:JFC322 JOY319:JOY322 JYU319:JYU322 KIQ319:KIQ322 KSM319:KSM322 LCI319:LCI322 LME319:LME322 LWA319:LWA322 MFW319:MFW322 MPS319:MPS322 MZO319:MZO322 NJK319:NJK322 NTG319:NTG322 ODC319:ODC322 OMY319:OMY322 OWU319:OWU322">
      <formula1>SUM(B6:E6)</formula1>
    </dataValidation>
    <dataValidation type="whole" operator="lessThanOrEqual" allowBlank="1" showInputMessage="1" showErrorMessage="1" sqref="B7:F10 IX14:JB16 ST14:SX16 ACP14:ACT16 AML14:AMP16 AWH14:AWL16 BGD14:BGH16 BPZ14:BQD16 BZV14:BZZ16 CJR14:CJV16 CTN14:CTR16 DDJ14:DDN16 DNF14:DNJ16 DXB14:DXF16 EGX14:EHB16 EQT14:EQX16 FAP14:FAT16 FKL14:FKP16 FUH14:FUL16 GED14:GEH16 GNZ14:GOD16 GXV14:GXZ16 HHR14:HHV16 HRN14:HRR16 IBJ14:IBN16 ILF14:ILJ16 IVB14:IVF16 JEX14:JFB16 JOT14:JOX16 JYP14:JYT16 KIL14:KIP16 KSH14:KSL16 LCD14:LCH16 LLZ14:LMD16 LVV14:LVZ16 MFR14:MFV16 MPN14:MPR16 MZJ14:MZN16 NJF14:NJJ16 NTB14:NTF16 OCX14:ODB16 OMT14:OMX16 OWP14:OWT16 PGL14:PGP16 PQH14:PQL16 QAD14:QAH16 QJZ14:QKD16 QTV14:QTZ16 RDR14:RDV16 RNN14:RNR16 RXJ14:RXN16 SHF14:SHJ16 SRB14:SRF16 TAX14:TBB16 TKT14:TKX16 TUP14:TUT16 UEL14:UEP16 UOH14:UOL16 UYD14:UYH16 VHZ14:VID16 VRV14:VRZ16 WBR14:WBV16 WLN14:WLR16 WVJ14:WVN16 B14:F16 B18:F24 B27:F27 B56:F59 B294:F305 B73:F78 B104:F143 B151:F152 B174:F193 B221:F245 B261:F263 B649:F658 B432:F466 B468:F476 B478:F480 B487:F493 B496:F498 C508:F508 B509:F528 B533:F537 B505:F507 B561:F572 B576:F578 B584:F592 B609:F616 B680:F684 B687:F689 B275:F286 B697:F700 B61:F61 B706:F726 B325:F325 B378:F387 WVJ325:WVN325 WVJ378:WVN387 WLN325:WLR325 WLN378:WLR387 WBR325:WBV325 WBR378:WBV387 VRV325:VRZ325 VRV378:VRZ387 VHZ325:VID325 VHZ378:VID387 UYD325:UYH325 UYD378:UYH387 UOH325:UOL325 UOH378:UOL387 UEL325:UEP325 UEL378:UEP387 TUP325:TUT325 TUP378:TUT387 TKT325:TKX325 TKT378:TKX387 TAX325:TBB325 TAX378:TBB387 SRB325:SRF325 SRB378:SRF387 SHF325:SHJ325 SHF378:SHJ387 RXJ325:RXN325 RXJ378:RXN387 RNN325:RNR325 RNN378:RNR387 RDR325:RDV325 RDR378:RDV387 QTV325:QTZ325 QTV378:QTZ387 QJZ325:QKD325 QJZ378:QKD387 QAD325:QAH325 QAD378:QAH387 PQH325:PQL325 PQH378:PQL387 PGL325:PGP325 PGL378:PGP387 OWP325:OWT325 OWP378:OWT387 OMT325:OMX325 OMT378:OMX387 OCX325:ODB325 OCX378:ODB387 NTB325:NTF325 NTB378:NTF387 NJF325:NJJ325 NJF378:NJJ387 MZJ325:MZN325 MZJ378:MZN387 MPN325:MPR325 MPN378:MPR387 MFR325:MFV325 MFR378:MFV387 LVV325:LVZ325 LVV378:LVZ387 LLZ325:LMD325 LLZ378:LMD387 LCD325:LCH325 LCD378:LCH387 KSH325:KSL325 KSH378:KSL387 KIL325:KIP325 KIL378:KIP387 JYP325:JYT325 JYP378:JYT387 JOT325:JOX325 JOT378:JOX387 JEX325:JFB325 JEX378:JFB387 IVB325:IVF325 IVB378:IVF387 ILF325:ILJ325 ILF378:ILJ387 IBJ325:IBN325 IBJ378:IBN387 HRN325:HRR325 HRN378:HRR387 HHR325:HHV325 HHR378:HHV387 GXV325:GXZ325 GXV378:GXZ387 GNZ325:GOD325 GNZ378:GOD387 GED325:GEH325 GED378:GEH387 FUH325:FUL325 FUH378:FUL387 FKL325:FKP325 FKL378:FKP387 FAP325:FAT325 FAP378:FAT387 EQT325:EQX325 EQT378:EQX387 EGX325:EHB325 EGX378:EHB387 DXB325:DXF325 DXB378:DXF387 DNF325:DNJ325 DNF378:DNJ387 DDJ325:DDN325 DDJ378:DDN387 CTN325:CTR325 CTN378:CTR387 CJR325:CJV325 CJR378:CJV387 BZV325:BZZ325 BZV378:BZZ387 BPZ325:BQD325 BPZ378:BQD387 BGD325:BGH325 BGD378:BGH387 AWH325:AWL325 AWH378:AWL387 AML325:AMP325 AML378:AMP387 ACP325:ACT325 ACP378:ACT387 ST325:SX325 ST378:SX387 IX325:JB325 IX378:JB387 B410:F410 B544:F553 B637:F644">
      <formula1>100</formula1>
    </dataValidation>
    <dataValidation type="list" allowBlank="1" showInputMessage="1" showErrorMessage="1" sqref="JF11:JF16 TB11:TB16 ACX11:ACX16 AMT11:AMT16 AWP11:AWP16 BGL11:BGL16 BQH11:BQH16 CAD11:CAD16 CJZ11:CJZ16 CTV11:CTV16 DDR11:DDR16 DNN11:DNN16 DXJ11:DXJ16 EHF11:EHF16 ERB11:ERB16 FAX11:FAX16 FKT11:FKT16 FUP11:FUP16 GEL11:GEL16 GOH11:GOH16 GYD11:GYD16 HHZ11:HHZ16 HRV11:HRV16 IBR11:IBR16 ILN11:ILN16 IVJ11:IVJ16 JFF11:JFF16 JPB11:JPB16 JYX11:JYX16 KIT11:KIT16 KSP11:KSP16 LCL11:LCL16 LMH11:LMH16 LWD11:LWD16 MFZ11:MFZ16 MPV11:MPV16 MZR11:MZR16 NJN11:NJN16 NTJ11:NTJ16 ODF11:ODF16 ONB11:ONB16 OWX11:OWX16 PGT11:PGT16 PQP11:PQP16 QAL11:QAL16 QKH11:QKH16 QUD11:QUD16 RDZ11:RDZ16 RNV11:RNV16 RXR11:RXR16 SHN11:SHN16 SRJ11:SRJ16 TBF11:TBF16 TLB11:TLB16 TUX11:TUX16 UET11:UET16 UOP11:UOP16 UYL11:UYL16 VIH11:VIH16 VSD11:VSD16 WBZ11:WBZ16 WLV11:WLV16 WVR11:WVR16 K188:K192 J194:J305 J6:J187 JF317:JF387 TB317:TB387 WVR317:WVR387 WLV317:WLV387 WBZ317:WBZ387 VSD317:VSD387 VIH317:VIH387 UYL317:UYL387 UOP317:UOP387 UET317:UET387 TUX317:TUX387 TLB317:TLB387 TBF317:TBF387 SRJ317:SRJ387 SHN317:SHN387 RXR317:RXR387 RNV317:RNV387 RDZ317:RDZ387 QUD317:QUD387 QKH317:QKH387 QAL317:QAL387 PQP317:PQP387 PGT317:PGT387 OWX317:OWX387 ONB317:ONB387 ODF317:ODF387 NTJ317:NTJ387 NJN317:NJN387 MZR317:MZR387 MPV317:MPV387 MFZ317:MFZ387 LWD317:LWD387 LMH317:LMH387 LCL317:LCL387 KSP317:KSP387 KIT317:KIT387 JYX317:JYX387 JPB317:JPB387 JFF317:JFF387 IVJ317:IVJ387 ILN317:ILN387 IBR317:IBR387 HRV317:HRV387 HHZ317:HHZ387 GYD317:GYD387 GOH317:GOH387 GEL317:GEL387 FUP317:FUP387 FKT317:FKT387 FAX317:FAX387 ERB317:ERB387 EHF317:EHF387 DXJ317:DXJ387 DNN317:DNN387 DDR317:DDR387 CTV317:CTV387 CJZ317:CJZ387 CAD317:CAD387 BQH317:BQH387 BGL317:BGL387 AWP317:AWP387 AMT317:AMT387 ACX317:ACX387 J468:J726 J317:J466">
      <formula1>$L$1:$N$1</formula1>
    </dataValidation>
    <dataValidation type="custom" allowBlank="1" showInputMessage="1" showErrorMessage="1" sqref="BQE323:BQE387 BGI323:BGI387 CTS323:CTS387 DXG323:DXG387 DNK323:DNK387 GOE323:GOE387 DDO323:DDO387 JC14:JC16 SY14:SY16 ACU14:ACU16 AMQ14:AMQ16 AWM14:AWM16 BGI14:BGI16 BQE14:BQE16 CAA14:CAA16 CJW14:CJW16 CTS14:CTS16 DDO14:DDO16 DNK14:DNK16 DXG14:DXG16 EHC14:EHC16 EQY14:EQY16 FAU14:FAU16 FKQ14:FKQ16 FUM14:FUM16 GEI14:GEI16 GOE14:GOE16 GYA14:GYA16 HHW14:HHW16 HRS14:HRS16 IBO14:IBO16 ILK14:ILK16 IVG14:IVG16 JFC14:JFC16 JOY14:JOY16 JYU14:JYU16 KIQ14:KIQ16 KSM14:KSM16 LCI14:LCI16 LME14:LME16 LWA14:LWA16 MFW14:MFW16 MPS14:MPS16 MZO14:MZO16 NJK14:NJK16 NTG14:NTG16 ODC14:ODC16 OMY14:OMY16 OWU14:OWU16 PGQ14:PGQ16 PQM14:PQM16 QAI14:QAI16 QKE14:QKE16 QUA14:QUA16 RDW14:RDW16 RNS14:RNS16 RXO14:RXO16 SHK14:SHK16 SRG14:SRG16 TBC14:TBC16 TKY14:TKY16 TUU14:TUU16 UEQ14:UEQ16 UOM14:UOM16 UYI14:UYI16 VIE14:VIE16 VSA14:VSA16 WBW14:WBW16 WLS14:WLS16 WVO14:WVO16 WVO11:WVO12 AWM323:AWM387 JC11:JC12 SY11:SY12 ACU11:ACU12 AMQ11:AMQ12 AWM11:AWM12 BGI11:BGI12 BQE11:BQE12 CAA11:CAA12 CJW11:CJW12 CTS11:CTS12 DDO11:DDO12 DNK11:DNK12 DXG11:DXG12 EHC11:EHC12 EQY11:EQY12 FAU11:FAU12 FKQ11:FKQ12 FUM11:FUM12 GEI11:GEI12 GOE11:GOE12 GYA11:GYA12 HHW11:HHW12 HRS11:HRS12 IBO11:IBO12 ILK11:ILK12 IVG11:IVG12 JFC11:JFC12 JOY11:JOY12 JYU11:JYU12 KIQ11:KIQ12 KSM11:KSM12 LCI11:LCI12 LME11:LME12 LWA11:LWA12 MFW11:MFW12 MPS11:MPS12 MZO11:MZO12 NJK11:NJK12 NTG11:NTG12 ODC11:ODC12 OMY11:OMY12 OWU11:OWU12 PGQ11:PGQ12 PQM11:PQM12 QAI11:QAI12 QKE11:QKE12 QUA11:QUA12 RDW11:RDW12 RNS11:RNS12 RXO11:RXO12 SHK11:SHK12 SRG11:SRG12 TBC11:TBC12 TKY11:TKY12 TUU11:TUU12 UEQ11:UEQ12 UOM11:UOM12 UYI11:UYI12 VIE11:VIE12 VSA11:VSA12 WBW11:WBW12 WLS11:WLS12 AMQ323:AMQ387 ACU323:ACU387 CJW323:CJW387 FKQ323:FKQ387 JC317:JC318 SY317:SY318 ACU317:ACU318 AMQ317:AMQ318 AWM317:AWM318 BGI317:BGI318 BQE317:BQE318 CAA317:CAA318 CJW317:CJW318 CTS317:CTS318 DDO317:DDO318 DNK317:DNK318 DXG317:DXG318 EHC317:EHC318 EQY317:EQY318 FAU317:FAU318 FKQ317:FKQ318 FUM317:FUM318 GEI317:GEI318 GOE317:GOE318 GYA317:GYA318 HHW317:HHW318 HRS317:HRS318 IBO317:IBO318 ILK317:ILK318 IVG317:IVG318 JFC317:JFC318 JOY317:JOY318 JYU317:JYU318 KIQ317:KIQ318 KSM317:KSM318 LCI317:LCI318 LME317:LME318 LWA317:LWA318 MFW317:MFW318 MPS317:MPS318 MZO317:MZO318 NJK317:NJK318 NTG317:NTG318 ODC317:ODC318 OMY317:OMY318 OWU317:OWU318 PGQ317:PGQ318 PQM317:PQM318 QAI317:QAI318 QKE317:QKE318 QUA317:QUA318 RDW317:RDW318 RNS317:RNS318 RXO317:RXO318 SHK317:SHK318 SRG317:SRG318 TBC317:TBC318 TKY317:TKY318 TUU317:TUU318 UEQ317:UEQ318 UOM317:UOM318 UYI317:UYI318 VIE317:VIE318 VSA317:VSA318 WBW317:WBW318 WLS317:WLS318 WVO317:WVO318 EHC323:EHC387 FAU323:FAU387 EQY323:EQY387 G116:G305 CAA323:CAA387 GEI323:GEI387 FUM323:FUM387 JC323:JC387 SY323:SY387 WVO323:WVO387 WLS323:WLS387 WBW323:WBW387 VSA323:VSA387 VIE323:VIE387 UYI323:UYI387 UOM323:UOM387 UEQ323:UEQ387 TUU323:TUU387 TKY323:TKY387 TBC323:TBC387 SRG323:SRG387 SHK323:SHK387 RXO323:RXO387 RNS323:RNS387 RDW323:RDW387 QUA323:QUA387 QKE323:QKE387 QAI323:QAI387 PQM323:PQM387 PGQ323:PGQ387 OWU323:OWU387 OMY323:OMY387 ODC323:ODC387 NTG323:NTG387 NJK323:NJK387 MZO323:MZO387 MPS323:MPS387 MFW323:MFW387 LWA323:LWA387 LME323:LME387 LCI323:LCI387 KSM323:KSM387 KIQ323:KIQ387 JYU323:JYU387 JOY323:JOY387 JFC323:JFC387 IVG323:IVG387 ILK323:ILK387 IBO323:IBO387 HRS323:HRS387 HHW323:HHW387 GYA323:GYA387 G325:G676">
      <formula1>SUM(B11:F11)</formula1>
    </dataValidation>
    <dataValidation type="custom" operator="lessThanOrEqual" allowBlank="1" showInputMessage="1" showErrorMessage="1" sqref="JE14:JE16 TA14:TA16 ACW14:ACW16 AMS14:AMS16 AWO14:AWO16 BGK14:BGK16 BQG14:BQG16 CAC14:CAC16 CJY14:CJY16 CTU14:CTU16 DDQ14:DDQ16 DNM14:DNM16 DXI14:DXI16 EHE14:EHE16 ERA14:ERA16 FAW14:FAW16 FKS14:FKS16 FUO14:FUO16 GEK14:GEK16 GOG14:GOG16 GYC14:GYC16 HHY14:HHY16 HRU14:HRU16 IBQ14:IBQ16 ILM14:ILM16 IVI14:IVI16 JFE14:JFE16 JPA14:JPA16 JYW14:JYW16 KIS14:KIS16 KSO14:KSO16 LCK14:LCK16 LMG14:LMG16 LWC14:LWC16 MFY14:MFY16 MPU14:MPU16 MZQ14:MZQ16 NJM14:NJM16 NTI14:NTI16 ODE14:ODE16 ONA14:ONA16 OWW14:OWW16 PGS14:PGS16 PQO14:PQO16 QAK14:QAK16 QKG14:QKG16 QUC14:QUC16 RDY14:RDY16 RNU14:RNU16 RXQ14:RXQ16 SHM14:SHM16 SRI14:SRI16 TBE14:TBE16 TLA14:TLA16 TUW14:TUW16 UES14:UES16 UOO14:UOO16 UYK14:UYK16 VIG14:VIG16 VSC14:VSC16 WBY14:WBY16 WLU14:WLU16 WVQ14:WVQ16 JE325 JE378:JE387 I410 ACW325 I116:I143 I151:I152 I174:I193 BQG325 ACW378:ACW387 AWO325 AWO378:AWO387 AMS325 AMS378:AMS387 I508:I528 I533:I537 I384:I387 BQG378:BQG387 BGK325 BGK378:BGK387 CJY325 CJY378:CJY387 TA325 CAC325 I221:I245 TA378:TA387 CAC378:CAC387 I325 I314:I316 WVQ325 WVQ378:WVQ387 WLU325 WLU378:WLU387 WBY325 WBY378:WBY387 VSC325 VSC378:VSC387 VIG325 VIG378:VIG387 UYK325 UYK378:UYK387 UOO325 UOO378:UOO387 UES325 UES378:UES387 TUW325 TUW378:TUW387 TLA325 TLA378:TLA387 TBE325 TBE378:TBE387 SRI325 SRI378:SRI387 SHM325 SHM378:SHM387 RXQ325 RXQ378:RXQ387 RNU325 RNU378:RNU387 RDY325 RDY378:RDY387 QUC325 QUC378:QUC387 QKG325 QKG378:QKG387 QAK325 QAK378:QAK387 PQO325 PQO378:PQO387 PGS325 PGS378:PGS387 OWW325 OWW378:OWW387 ONA325 ONA378:ONA387 ODE325 ODE378:ODE387 NTI325 NTI378:NTI387 NJM325 NJM378:NJM387 MZQ325 MZQ378:MZQ387 MPU325 MPU378:MPU387 MFY325 MFY378:MFY387 LWC325 LWC378:LWC387 LMG325 LMG378:LMG387 LCK325 LCK378:LCK387 KSO325 KSO378:KSO387 KIS325 KIS378:KIS387 JYW325 JYW378:JYW387 JPA325 JPA378:JPA387 JFE325 JFE378:JFE387 IVI325 IVI378:IVI387 ILM325 ILM378:ILM387 IBQ325 IBQ378:IBQ387 HRU325 HRU378:HRU387 HHY325 HHY378:HHY387 GYC325 GYC378:GYC387 GOG325 GOG378:GOG387 GEK325 GEK378:GEK387 FUO325 FUO378:FUO387 FKS325 FKS378:FKS387 FAW325 FAW378:FAW387 ERA325 ERA378:ERA387 EHE325 EHE378:EHE387 DXI325 DXI378:DXI387 DNM325 DNM378:DNM387 DDQ325 DDQ378:DDQ387 CTU325 CTU378:CTU387 I544:I733">
      <formula1>G14/500</formula1>
    </dataValidation>
    <dataValidation type="custom" allowBlank="1" showInputMessage="1" showErrorMessage="1" sqref="JE317:JE324 JE11:JE12 TA11:TA12 ACW11:ACW12 AMS11:AMS12 AWO11:AWO12 BGK11:BGK12 BQG11:BQG12 CAC11:CAC12 CJY11:CJY12 CTU11:CTU12 DDQ11:DDQ12 DNM11:DNM12 DXI11:DXI12 EHE11:EHE12 ERA11:ERA12 FAW11:FAW12 FKS11:FKS12 FUO11:FUO12 GEK11:GEK12 GOG11:GOG12 GYC11:GYC12 HHY11:HHY12 HRU11:HRU12 IBQ11:IBQ12 ILM11:ILM12 IVI11:IVI12 JFE11:JFE12 JPA11:JPA12 JYW11:JYW12 KIS11:KIS12 KSO11:KSO12 LCK11:LCK12 LMG11:LMG12 LWC11:LWC12 MFY11:MFY12 MPU11:MPU12 MZQ11:MZQ12 NJM11:NJM12 NTI11:NTI12 ODE11:ODE12 ONA11:ONA12 OWW11:OWW12 PGS11:PGS12 PQO11:PQO12 QAK11:QAK12 QKG11:QKG12 QUC11:QUC12 RDY11:RDY12 RNU11:RNU12 RXQ11:RXQ12 SHM11:SHM12 SRI11:SRI12 TBE11:TBE12 TLA11:TLA12 TUW11:TUW12 UES11:UES12 UOO11:UOO12 UYK11:UYK12 VIG11:VIG12 VSC11:VSC12 WBY11:WBY12 WLU11:WLU12 WVQ11:WVQ12 I317:I324 I388:I409 I144:I150 I153:I167 I194:I215 AWO317:AWO324 AMS317:AMS324 JE326:JE368 TA326:TA368 ACW326:ACW368 AMS326:AMS368 AWO326:AWO368 BGK326:BGK368 BQG326:BQG368 CAC326:CAC368 CJY326:CJY368 CTU326:CTU368 DDQ326:DDQ368 DNM326:DNM368 DXI326:DXI368 EHE326:EHE368 ERA326:ERA368 FAW326:FAW368 FKS326:FKS368 FUO326:FUO368 GEK326:GEK368 GOG326:GOG368 GYC326:GYC368 HHY326:HHY368 HRU326:HRU368 IBQ326:IBQ368 ILM326:ILM368 IVI326:IVI368 JFE326:JFE368 JPA326:JPA368 JYW326:JYW368 KIS326:KIS368 KSO326:KSO368 LCK326:LCK368 LMG326:LMG368 LWC326:LWC368 MFY326:MFY368 MPU326:MPU368 MZQ326:MZQ368 NJM326:NJM368 NTI326:NTI368 ODE326:ODE368 ONA326:ONA368 OWW326:OWW368 PGS326:PGS368 PQO326:PQO368 QAK326:QAK368 QKG326:QKG368 QUC326:QUC368 RDY326:RDY368 RNU326:RNU368 RXQ326:RXQ368 SHM326:SHM368 SRI326:SRI368 TBE326:TBE368 TLA326:TLA368 TUW326:TUW368 UES326:UES368 UOO326:UOO368 UYK326:UYK368 VIG326:VIG368 VSC326:VSC368 WBY326:WBY368 WLU326:WLU368 WVQ326:WVQ368 I246:I313 BQG317:BQG324 BGK317:BGK324 DXI317:DXI324 I529:I531 CTU317:CTU324 CJY317:CJY324 CAC317:CAC324 DDQ317:DDQ324 ACW317:ACW324 TA317:TA324 I326:I383 DNM317:DNM324 WVQ317:WVQ324 WLU317:WLU324 WBY317:WBY324 VSC317:VSC324 VIG317:VIG324 UYK317:UYK324 UOO317:UOO324 UES317:UES324 TUW317:TUW324 TLA317:TLA324 TBE317:TBE324 SRI317:SRI324 SHM317:SHM324 RXQ317:RXQ324 RNU317:RNU324 RDY317:RDY324 QUC317:QUC324 QKG317:QKG324 QAK317:QAK324 PQO317:PQO324 PGS317:PGS324 OWW317:OWW324 ONA317:ONA324 ODE317:ODE324 NTI317:NTI324 NJM317:NJM324 MZQ317:MZQ324 MPU317:MPU324 MFY317:MFY324 LWC317:LWC324 LMG317:LMG324 LCK317:LCK324 KSO317:KSO324 KIS317:KIS324 JYW317:JYW324 JPA317:JPA324 JFE317:JFE324 IVI317:IVI324 ILM317:ILM324 IBQ317:IBQ324 HRU317:HRU324 HHY317:HHY324 GYC317:GYC324 GOG317:GOG324 GEK317:GEK324 FUO317:FUO324 FKS317:FKS324 FAW317:FAW324 ERA317:ERA324 EHE317:EHE324 I411:I507">
      <formula1>G11/100</formula1>
    </dataValidation>
    <dataValidation type="whole" operator="lessThanOrEqual" allowBlank="1" showInputMessage="1" showErrorMessage="1" sqref="B11:F12 IX11:JB12 ST11:SX12 ACP11:ACT12 AML11:AMP12 AWH11:AWL12 BGD11:BGH12 BPZ11:BQD12 BZV11:BZZ12 CJR11:CJV12 CTN11:CTR12 DDJ11:DDN12 DNF11:DNJ12 DXB11:DXF12 EGX11:EHB12 EQT11:EQX12 FAP11:FAT12 FKL11:FKP12 FUH11:FUL12 GED11:GEH12 GNZ11:GOD12 GXV11:GXZ12 HHR11:HHV12 HRN11:HRR12 IBJ11:IBN12 ILF11:ILJ12 IVB11:IVF12 JEX11:JFB12 JOT11:JOX12 JYP11:JYT12 KIL11:KIP12 KSH11:KSL12 LCD11:LCH12 LLZ11:LMD12 LVV11:LVZ12 MFR11:MFV12 MPN11:MPR12 MZJ11:MZN12 NJF11:NJJ12 NTB11:NTF12 OCX11:ODB12 OMT11:OMX12 OWP11:OWT12 PGL11:PGP12 PQH11:PQL12 QAD11:QAH12 QJZ11:QKD12 QTV11:QTZ12 RDR11:RDV12 RNN11:RNR12 RXJ11:RXN12 SHF11:SHJ12 SRB11:SRF12 TAX11:TBB12 TKT11:TKX12 TUP11:TUT12 UEL11:UEP12 UOH11:UOL12 UYD11:UYH12 VHZ11:VID12 VRV11:VRZ12 WBR11:WBV12 WLN11:WLR12 WVJ11:WVN12 B28:F46 B79:F89 B144:F150 B166:D167 B153:F157 C158:F159 B158 B194:F215 B246:F257 B264:F269 IX326:JB368 ST326:SX368 ACP326:ACT368 AML326:AMP368 AWH326:AWL368 BGD326:BGH368 BPZ326:BQD368 BZV326:BZZ368 CJR326:CJV368 CTN326:CTR368 DDJ326:DDN368 DNF326:DNJ368 DXB326:DXF368 EGX326:EHB368 EQT326:EQX368 FAP326:FAT368 FKL326:FKP368 FUH326:FUL368 GED326:GEH368 GNZ326:GOD368 GXV326:GXZ368 HHR326:HHV368 HRN326:HRR368 IBJ326:IBN368 ILF326:ILJ368 IVB326:IVF368 JEX326:JFB368 JOT326:JOX368 JYP326:JYT368 KIL326:KIP368 KSH326:KSL368 LCD326:LCH368 LLZ326:LMD368 LVV326:LVZ368 MFR326:MFV368 MPN326:MPR368 MZJ326:MZN368 NJF326:NJJ368 NTB326:NTF368 OCX326:ODB368 OMT326:OMX368 OWP326:OWT368 PGL326:PGP368 PQH326:PQL368 QAD326:QAH368 QJZ326:QKD368 QTV326:QTZ368 RDR326:RDV368 RNN326:RNR368 RXJ326:RXN368 SHF326:SHJ368 SRB326:SRF368 TAX326:TBB368 TKT326:TKX368 TUP326:TUT368 UEL326:UEP368 UOH326:UOL368 UYD326:UYH368 VHZ326:VID368 VRV326:VRZ368 WBR326:WBV368 WLN326:WLR368 WVJ326:WVN368 B326:F368 B477:F477 B481:F482 B499:F499 B529:F531 B538:E538 B554:F558 B573:F575 B579:F582 B617:F620 B659:F672 B287:F293 B690:F696 B62:F71 WVJ317:WVN324 WLN317:WLR324 WBR317:WBV324 VRV317:VRZ324 VHZ317:VID324 UYD317:UYH324 UOH317:UOL324 UEL317:UEP324 TUP317:TUT324 TKT317:TKX324 TAX317:TBB324 SRB317:SRF324 SHF317:SHJ324 RXJ317:RXN324 RNN317:RNR324 RDR317:RDV324 QTV317:QTZ324 QJZ317:QKD324 QAD317:QAH324 PQH317:PQL324 PGL317:PGP324 OWP317:OWT324 OMT317:OMX324 OCX317:ODB324 NTB317:NTF324 NJF317:NJJ324 MZJ317:MZN324 MPN317:MPR324 MFR317:MFV324 LVV317:LVZ324 LLZ317:LMD324 LCD317:LCH324 KSH317:KSL324 KIL317:KIP324 JYP317:JYT324 JOT317:JOX324 JEX317:JFB324 IVB317:IVF324 ILF317:ILJ324 IBJ317:IBN324 HRN317:HRR324 HHR317:HHV324 GXV317:GXZ324 GNZ317:GOD324 GED317:GEH324 FUH317:FUL324 FKL317:FKP324 FAP317:FAT324 EQT317:EQX324 EGX317:EHB324 DXB317:DXF324 DNF317:DNJ324 DDJ317:DDN324 CTN317:CTR324 CJR317:CJV324 BZV317:BZZ324 BPZ317:BQD324 BGD317:BGH324 AWH317:AWL324 AML317:AMP324 ACP317:ACT324 ST317:SX324 IX317:JB324 B317:F324 B388:F409 B411:F412">
      <formula1>20</formula1>
    </dataValidation>
    <dataValidation type="whole" operator="equal" allowBlank="1" showInputMessage="1" showErrorMessage="1" sqref="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O28:O42 O79:O86 O144:O145 O153:O159 O194:O209 O246:O257 O264 JK326:JK339 TG326:TG339 ADC326:ADC339 AMY326:AMY339 AWU326:AWU339 BGQ326:BGQ339 BQM326:BQM339 CAI326:CAI339 CKE326:CKE339 CUA326:CUA339 DDW326:DDW339 DNS326:DNS339 DXO326:DXO339 EHK326:EHK339 ERG326:ERG339 FBC326:FBC339 FKY326:FKY339 FUU326:FUU339 GEQ326:GEQ339 GOM326:GOM339 GYI326:GYI339 HIE326:HIE339 HSA326:HSA339 IBW326:IBW339 ILS326:ILS339 IVO326:IVO339 JFK326:JFK339 JPG326:JPG339 JZC326:JZC339 KIY326:KIY339 KSU326:KSU339 LCQ326:LCQ339 LMM326:LMM339 LWI326:LWI339 MGE326:MGE339 MQA326:MQA339 MZW326:MZW339 NJS326:NJS339 NTO326:NTO339 ODK326:ODK339 ONG326:ONG339 OXC326:OXC339 PGY326:PGY339 PQU326:PQU339 QAQ326:QAQ339 QKM326:QKM339 QUI326:QUI339 REE326:REE339 ROA326:ROA339 RXW326:RXW339 SHS326:SHS339 SRO326:SRO339 TBK326:TBK339 TLG326:TLG339 TVC326:TVC339 UEY326:UEY339 UOU326:UOU339 UYQ326:UYQ339 VIM326:VIM339 VSI326:VSI339 WCE326:WCE339 WMA326:WMA339 WVW326:WVW339 O62:O68 O477 O499 O554:O556 O573:O575 O579:O580 O617:O619 O659:O662 O690:O695 WVW317:WVW324 WMA317:WMA324 WCE317:WCE324 VSI317:VSI324 VIM317:VIM324 UYQ317:UYQ324 UOU317:UOU324 UEY317:UEY324 TVC317:TVC324 TLG317:TLG324 TBK317:TBK324 SRO317:SRO324 SHS317:SHS324 RXW317:RXW324 ROA317:ROA324 REE317:REE324 QUI317:QUI324 QKM317:QKM324 QAQ317:QAQ324 PQU317:PQU324 PGY317:PGY324 OXC317:OXC324 ONG317:ONG324 ODK317:ODK324 NTO317:NTO324 NJS317:NJS324 MZW317:MZW324 MQA317:MQA324 MGE317:MGE324 LWI317:LWI324 LMM317:LMM324 LCQ317:LCQ324 KSU317:KSU324 KIY317:KIY324 JZC317:JZC324 JPG317:JPG324 JFK317:JFK324 IVO317:IVO324 ILS317:ILS324 IBW317:IBW324 HSA317:HSA324 HIE317:HIE324 GYI317:GYI324 GOM317:GOM324 GEQ317:GEQ324 FUU317:FUU324 FKY317:FKY324 FBC317:FBC324 ERG317:ERG324 EHK317:EHK324 DXO317:DXO324 DNS317:DNS324 DDW317:DDW324 CUA317:CUA324 CKE317:CKE324 CAI317:CAI324 BQM317:BQM324 BGQ317:BGQ324 AWU317:AWU324 AMY317:AMY324 ADC317:ADC324 TG317:TG324 JK317:JK324 O317:O324 O326:O339">
      <formula1>5</formula1>
    </dataValidation>
    <dataValidation type="whole" operator="equal" allowBlank="1" showInputMessage="1" showErrorMessage="1" sqref="JK14:JK16 TG14:TG16 ADC14:ADC16 AMY14:AMY16 AWU14:AWU16 BGQ14:BGQ16 BQM14:BQM16 CAI14:CAI16 CKE14:CKE16 CUA14:CUA16 DDW14:DDW16 DNS14:DNS16 DXO14:DXO16 EHK14:EHK16 ERG14:ERG16 FBC14:FBC16 FKY14:FKY16 FUU14:FUU16 GEQ14:GEQ16 GOM14:GOM16 GYI14:GYI16 HIE14:HIE16 HSA14:HSA16 IBW14:IBW16 ILS14:ILS16 IVO14:IVO16 JFK14:JFK16 JPG14:JPG16 JZC14:JZC16 KIY14:KIY16 KSU14:KSU16 LCQ14:LCQ16 LMM14:LMM16 LWI14:LWI16 MGE14:MGE16 MQA14:MQA16 MZW14:MZW16 NJS14:NJS16 NTO14:NTO16 ODK14:ODK16 ONG14:ONG16 OXC14:OXC16 PGY14:PGY16 PQU14:PQU16 QAQ14:QAQ16 QKM14:QKM16 QUI14:QUI16 REE14:REE16 ROA14:ROA16 RXW14:RXW16 SHS14:SHS16 SRO14:SRO16 TBK14:TBK16 TLG14:TLG16 TVC14:TVC16 UEY14:UEY16 UOU14:UOU16 UYQ14:UYQ16 VIM14:VIM16 VSI14:VSI16 WCE14:WCE16 WMA14:WMA16 WVW14:WVW16 O14:O16 O18:O20 O56:O57 O73:O74 O104:O119 O151:O152 O174:O187 O221:O227 O261:O263 O432:O441 O468:O471 O478:O479 O487:O488 O496:O498 O533:O534 O544:O546 O561:O565 O584 O637 O652:O653 O677:O679 O697:O698 O61 O706:O712 WVW325 WVW378:WVW385 WMA325 WMA378:WMA385 WCE325 WCE378:WCE385 VSI325 VSI378:VSI385 VIM325 VIM378:VIM385 UYQ325 UYQ378:UYQ385 UOU325 UOU378:UOU385 UEY325 UEY378:UEY385 TVC325 TVC378:TVC385 TLG325 TLG378:TLG385 TBK325 TBK378:TBK385 SRO325 SRO378:SRO385 SHS325 SHS378:SHS385 RXW325 RXW378:RXW385 ROA325 ROA378:ROA385 REE325 REE378:REE385 QUI325 QUI378:QUI385 QKM325 QKM378:QKM385 QAQ325 QAQ378:QAQ385 PQU325 PQU378:PQU385 PGY325 PGY378:PGY385 OXC325 OXC378:OXC385 ONG325 ONG378:ONG385 ODK325 ODK378:ODK385 NTO325 NTO378:NTO385 NJS325 NJS378:NJS385 MZW325 MZW378:MZW385 MQA325 MQA378:MQA385 MGE325 MGE378:MGE385 LWI325 LWI378:LWI385 LMM325 LMM378:LMM385 LCQ325 LCQ378:LCQ385 KSU325 KSU378:KSU385 KIY325 KIY378:KIY385 JZC325 JZC378:JZC385 JPG325 JPG378:JPG385 JFK325 JFK378:JFK385 IVO325 IVO378:IVO385 ILS325 ILS378:ILS385 IBW325 IBW378:IBW385 HSA325 HSA378:HSA385 HIE325 HIE378:HIE385 GYI325 GYI378:GYI385 GOM325 GOM378:GOM385 GEQ325 GEQ378:GEQ385 FUU325 FUU378:FUU385 FKY325 FKY378:FKY385 FBC325 FBC378:FBC385 ERG325 ERG378:ERG385 EHK325 EHK378:EHK385 DXO325 DXO378:DXO385 DNS325 DNS378:DNS385 DDW325 DDW378:DDW385 CUA325 CUA378:CUA385 CKE325 CKE378:CKE385 CAI325 CAI378:CAI385 BQM325 BQM378:BQM385 BGQ325 BGQ378:BGQ385 AWU325 AWU378:AWU385 AMY325 AMY378:AMY385 ADC325 ADC378:ADC385 TG325 TG378:TG385 JK325 JK378:JK385 O325 O378:O385 O410 O505:O511">
      <formula1>9</formula1>
    </dataValidation>
    <dataValidation type="whole" operator="equal" allowBlank="1" showInputMessage="1" showErrorMessage="1" sqref="O13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26 O52:O54 O60 O72 O96:O103 O219:O220 O260 O270:O274 O374:O377 JK374:JK377 TG374:TG377 ADC374:ADC377 AMY374:AMY377 AWU374:AWU377 BGQ374:BGQ377 BQM374:BQM377 CAI374:CAI377 CKE374:CKE377 CUA374:CUA377 DDW374:DDW377 DNS374:DNS377 DXO374:DXO377 EHK374:EHK377 ERG374:ERG377 FBC374:FBC377 FKY374:FKY377 FUU374:FUU377 GEQ374:GEQ377 GOM374:GOM377 GYI374:GYI377 HIE374:HIE377 HSA374:HSA377 IBW374:IBW377 ILS374:ILS377 IVO374:IVO377 JFK374:JFK377 JPG374:JPG377 JZC374:JZC377 KIY374:KIY377 KSU374:KSU377 LCQ374:LCQ377 LMM374:LMM377 LWI374:LWI377 MGE374:MGE377 MQA374:MQA377 MZW374:MZW377 NJS374:NJS377 NTO374:NTO377 ODK374:ODK377 ONG374:ONG377 OXC374:OXC377 PGY374:PGY377 PQU374:PQU377 QAQ374:QAQ377 QKM374:QKM377 QUI374:QUI377 REE374:REE377 ROA374:ROA377 RXW374:RXW377 SHS374:SHS377 SRO374:SRO377 TBK374:TBK377 TLG374:TLG377 TVC374:TVC377 UEY374:UEY377 UOU374:UOU377 UYQ374:UYQ377 VIM374:VIM377 VSI374:VSI377 WCE374:WCE377 WMA374:WMA377 WVW374:WVW377 O424:O431 O486 O494:O495 O504 O532 O540:O543 O559:O560 O583 O605:O608 O629:O636 O648 O673:O676 O685:O686 O702:O705">
      <formula1>8</formula1>
    </dataValidation>
    <dataValidation type="whole" operator="equal" allowBlank="1" showInputMessage="1" showErrorMessage="1" sqref="O43:O46 O87:O89 O146:O150 O160:O167 O210:O215 O265:O269 O340:O368 JK340:JK368 TG340:TG368 ADC340:ADC368 AMY340:AMY368 AWU340:AWU368 BGQ340:BGQ368 BQM340:BQM368 CAI340:CAI368 CKE340:CKE368 CUA340:CUA368 DDW340:DDW368 DNS340:DNS368 DXO340:DXO368 EHK340:EHK368 ERG340:ERG368 FBC340:FBC368 FKY340:FKY368 FUU340:FUU368 GEQ340:GEQ368 GOM340:GOM368 GYI340:GYI368 HIE340:HIE368 HSA340:HSA368 IBW340:IBW368 ILS340:ILS368 IVO340:IVO368 JFK340:JFK368 JPG340:JPG368 JZC340:JZC368 KIY340:KIY368 KSU340:KSU368 LCQ340:LCQ368 LMM340:LMM368 LWI340:LWI368 MGE340:MGE368 MQA340:MQA368 MZW340:MZW368 NJS340:NJS368 NTO340:NTO368 ODK340:ODK368 ONG340:ONG368 OXC340:OXC368 PGY340:PGY368 PQU340:PQU368 QAQ340:QAQ368 QKM340:QKM368 QUI340:QUI368 REE340:REE368 ROA340:ROA368 RXW340:RXW368 SHS340:SHS368 SRO340:SRO368 TBK340:TBK368 TLG340:TLG368 TVC340:TVC368 UEY340:UEY368 UOU340:UOU368 UYQ340:UYQ368 VIM340:VIM368 VSI340:VSI368 WCE340:WCE368 WMA340:WMA368 WVW340:WVW368 O69:O71 O481:O482 O529:O531 O557:O558 O581:O582 O663:O672 O287:O293 O696 O388:O409 O411:O412">
      <formula1>6</formula1>
    </dataValidation>
  </dataValidations>
  <pageMargins left="0.35433070866141736" right="0.23622047244094491" top="0.74803149606299213" bottom="0.74803149606299213" header="0.31496062992125984" footer="0.31496062992125984"/>
  <pageSetup paperSize="256" scale="3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информатика</vt:lpstr>
      <vt:lpstr>информатика!Заголовки_для_печати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2020-10-27T14:33:33Z</dcterms:modified>
</cp:coreProperties>
</file>